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\Contabilidad\CONTABILIDAD\TRANSPARENCIA\TRANSPARENCIA 2025\MARZO 2025\"/>
    </mc:Choice>
  </mc:AlternateContent>
  <xr:revisionPtr revIDLastSave="0" documentId="13_ncr:1_{FE9F08FD-11DC-4483-B18F-79206F44D726}" xr6:coauthVersionLast="47" xr6:coauthVersionMax="47" xr10:uidLastSave="{00000000-0000-0000-0000-000000000000}"/>
  <bookViews>
    <workbookView xWindow="-120" yWindow="-120" windowWidth="20730" windowHeight="11160" xr2:uid="{EE4DAC8C-22EA-4615-8D6D-A93D35C8FF7D}"/>
  </bookViews>
  <sheets>
    <sheet name="MARZO 2025" sheetId="15" r:id="rId1"/>
  </sheets>
  <definedNames>
    <definedName name="_xlnm._FilterDatabase" localSheetId="0" hidden="1">'MARZO 2025'!$B$7:$J$34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5" l="1"/>
  <c r="F35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8" i="15"/>
</calcChain>
</file>

<file path=xl/sharedStrings.xml><?xml version="1.0" encoding="utf-8"?>
<sst xmlns="http://schemas.openxmlformats.org/spreadsheetml/2006/main" count="180" uniqueCount="111">
  <si>
    <t xml:space="preserve">     INSTITUTO DE INNOVACION EN BIOTECNOLOGIA E INDUSTRIA </t>
  </si>
  <si>
    <t xml:space="preserve">             PAGOS REALIZADOS A SUPLIDOR</t>
  </si>
  <si>
    <t xml:space="preserve">               RNC 430000167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</si>
  <si>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</si>
  <si>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</si>
  <si>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</si>
  <si>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</si>
  <si>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</si>
  <si>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</si>
  <si>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</si>
  <si>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Estado(completado,pendiente o atrasado)</t>
  </si>
  <si>
    <t>N/A</t>
  </si>
  <si>
    <t>Nelson Johnson</t>
  </si>
  <si>
    <t>Enc. Financiero</t>
  </si>
  <si>
    <t xml:space="preserve">COMPLETADO </t>
  </si>
  <si>
    <t>Preparado por:</t>
  </si>
  <si>
    <t>TOTAL</t>
  </si>
  <si>
    <t>Suplidor</t>
  </si>
  <si>
    <t>PASTELERIA Y PANADERIA LOS TRIGALES SRL</t>
  </si>
  <si>
    <t>EVENTS AND CATERING BY DULCE ENCARNACION</t>
  </si>
  <si>
    <t>Servicio de catering para compartir navideño con los colaboradores de la institución.</t>
  </si>
  <si>
    <t>B1500000052</t>
  </si>
  <si>
    <t>PLANETA AZUL</t>
  </si>
  <si>
    <t>BDC SERRALLES S R L</t>
  </si>
  <si>
    <t>MARCEL SOLUTION SRL</t>
  </si>
  <si>
    <t>FL BETANCES &amp; ASOCIADOS SRL</t>
  </si>
  <si>
    <t>DISTRIBUIDORES INTERNACIONALES DE PETROLEO S A</t>
  </si>
  <si>
    <t>INVERSIONES DELECA SRL</t>
  </si>
  <si>
    <t>EDESUR DOMINICANA S A</t>
  </si>
  <si>
    <t>ALTICE DOMINICANA S A</t>
  </si>
  <si>
    <t>Adquisición de manteles para la institución.</t>
  </si>
  <si>
    <t>Pago por compra de tickets de combustible.</t>
  </si>
  <si>
    <t>Ashley Mariel Suárez Ángeles</t>
  </si>
  <si>
    <t>E450000001406</t>
  </si>
  <si>
    <t>B1500000050</t>
  </si>
  <si>
    <t>E450000000011</t>
  </si>
  <si>
    <t>12/12/2024</t>
  </si>
  <si>
    <t>13/12/2024</t>
  </si>
  <si>
    <t>16/12/2024</t>
  </si>
  <si>
    <t>05/12/2024</t>
  </si>
  <si>
    <t>20/12/2024</t>
  </si>
  <si>
    <t>03/02/2025</t>
  </si>
  <si>
    <t>06/12/2024</t>
  </si>
  <si>
    <t>13/01/2025</t>
  </si>
  <si>
    <t>23/01/2025</t>
  </si>
  <si>
    <t>PHOENIX CALIBRATION D. R., SRL</t>
  </si>
  <si>
    <t>Servicio de calibración de equipos analíticos de los laboratorios de la institución</t>
  </si>
  <si>
    <t>B1500000258</t>
  </si>
  <si>
    <t>CORPORACION DEL ACUEDUCTO Y
ALCANTARILLADO DE SANTO DOMINGO</t>
  </si>
  <si>
    <t>Pago por servicios de agua potable en la isntitucion de facturas emitidas en los meses de diciembre 2024, enero y febrero 2025.</t>
  </si>
  <si>
    <t>AD43003</t>
  </si>
  <si>
    <t>14/03/2025</t>
  </si>
  <si>
    <t>Pago de servicios de electricidad del mes de febrero 2025</t>
  </si>
  <si>
    <t>E450000016150</t>
  </si>
  <si>
    <t>E450000016151</t>
  </si>
  <si>
    <t>28/02/2025</t>
  </si>
  <si>
    <t>Pago de servicios de telefono con factura emitida el 28 de febrero 2025.</t>
  </si>
  <si>
    <t>E450000012778</t>
  </si>
  <si>
    <t>B1500000532</t>
  </si>
  <si>
    <t>04/12/2024</t>
  </si>
  <si>
    <t>Pago por compra de material gastable de laboratorio y reposición de almacén de la institución</t>
  </si>
  <si>
    <t>B1500000576</t>
  </si>
  <si>
    <t>03/12/2024</t>
  </si>
  <si>
    <t>E450000000032</t>
  </si>
  <si>
    <t>22/01/2025</t>
  </si>
  <si>
    <t>E450000000057</t>
  </si>
  <si>
    <t>E450000000061</t>
  </si>
  <si>
    <t>20/01/2025</t>
  </si>
  <si>
    <t>B1500001015</t>
  </si>
  <si>
    <t>B1500004601</t>
  </si>
  <si>
    <t>B1500000425</t>
  </si>
  <si>
    <t>B1500000027</t>
  </si>
  <si>
    <t>E450000000053</t>
  </si>
  <si>
    <t>13/02/2025</t>
  </si>
  <si>
    <t>B1500000004</t>
  </si>
  <si>
    <t>B1500001752</t>
  </si>
  <si>
    <t>B1500001777</t>
  </si>
  <si>
    <t>B1500001800</t>
  </si>
  <si>
    <t>17/12/2024</t>
  </si>
  <si>
    <t>18/02/2025</t>
  </si>
  <si>
    <t>Compra de botellones de agua para la institucion.</t>
  </si>
  <si>
    <t>E450000008148</t>
  </si>
  <si>
    <t>Pago de servicio de soporte de sistema Symasoft.</t>
  </si>
  <si>
    <t>E450000000064</t>
  </si>
  <si>
    <t>20/02/202</t>
  </si>
  <si>
    <t>B1500000251</t>
  </si>
  <si>
    <t>B1500000001</t>
  </si>
  <si>
    <t>29/01/2025</t>
  </si>
  <si>
    <t>GC LAB DOMINICANA, SRL</t>
  </si>
  <si>
    <t>BDC SERRALLES, SRL</t>
  </si>
  <si>
    <t>GTG INDUSTRIAL, SRL</t>
  </si>
  <si>
    <t>PUBLICOM, SRL</t>
  </si>
  <si>
    <t>INVERSIONES RODRIGUEZ VALENZUELA, SRL</t>
  </si>
  <si>
    <t>SCANCO DOMINICANA SRL</t>
  </si>
  <si>
    <t>SOLUCIONES TECNOLÓGICAS EMPRESARIALES, SRL</t>
  </si>
  <si>
    <t>GRUPO MONZÓN SUPLIDORES DIVERSOS, SRL</t>
  </si>
  <si>
    <t>RÍO DE ORO EDITORES, SRL</t>
  </si>
  <si>
    <t>Compra de pipeteadores y dispensador con botella para uso de los laboratorios de la institucion</t>
  </si>
  <si>
    <t>Servicios de micracion de licencia microsoft 365.</t>
  </si>
  <si>
    <t>Compra de materiales de limpieza y utiles desechables para reposicion de inventario del almacen de la institucion dirigo a mypimes mujer.</t>
  </si>
  <si>
    <t>Compra de sellos, carnet e impresión de camisetas para uso de los diferentes departamentos de la institucion</t>
  </si>
  <si>
    <t>Compra de material gastables de los laboratorio para uso de la institucion.</t>
  </si>
  <si>
    <t>Compra de insumos para uso del cevibe.</t>
  </si>
  <si>
    <t>Servicios de mantenimiento al equipo uplc de la farmacia de la institucion.</t>
  </si>
  <si>
    <t>Servicio de alquiler de 3 (tres) impresoras multifuncionales para uso de la institucion por un periodo de 12 meses.</t>
  </si>
  <si>
    <t>Servicio de soporte tecnico del sistema symasoft, por un periodo 12 meses</t>
  </si>
  <si>
    <t>Compra de piezas para autoclaves del laboratorio de cultivo in vitro del cebive.</t>
  </si>
  <si>
    <t>Servicios de limpieza y pulido de piso los sotanos de la institucion y el cebive</t>
  </si>
  <si>
    <t>Adquisicion de refrigerio para ser usado en capacitacion de ¿analisis microbiologico aguas¿ realizado por la institucion.</t>
  </si>
  <si>
    <t>Servicio de impresión y diagramacion de 100 ejemplares del libro sobre energia renovables en republica dominicana.</t>
  </si>
  <si>
    <t xml:space="preserve">              MES DE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</si>
</sst>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6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14" fontId="0" fillId="0" borderId="1" xfId="0" applyNumberFormat="1" applyBorder="1"/>
    <xf numFmtId="4" fontId="2" fillId="0" borderId="0" xfId="0" applyNumberFormat="1" applyFont="1" applyAlignment="1">
      <alignment horizontal="right" vertical="center" wrapText="1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12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6">
    <cellStyle name="Millares 2" xfId="3" xr:uid="{76EC57E1-2F8D-4FDE-9E87-9D6720A09367}"/>
    <cellStyle name="Normal" xfId="0" builtinId="0"/>
    <cellStyle name="Normal 2" xfId="5" xr:uid="{D1C776E8-9144-42C7-8C20-3B44DE7E5231}"/>
    <cellStyle name="Normal 3" xfId="1" xr:uid="{04FCF9A9-DD58-493A-A52C-5A444399EB11}"/>
    <cellStyle name="Normal 3 2" xfId="4" xr:uid="{0CE2C484-49EF-48B6-9009-FE0CC3D9D084}"/>
    <cellStyle name="Normal 4" xfId="2" xr:uid="{2BAAECE4-C85F-4297-BA8C-1AB1EA607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180975</xdr:rowOff>
    </xdr:from>
    <xdr:to>
      <xdr:col>1</xdr:col>
      <xdr:colOff>1406978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8A4E8-C069-46FB-B9A7-C408D945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1475"/>
          <a:ext cx="133077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07A5-4351-477B-95E0-E9DD14975B6E}">
  <sheetPr>
    <pageSetUpPr fitToPage="1"/>
  </sheetPr>
  <dimension ref="B2:N68"/>
  <sheetViews>
    <sheetView tabSelected="1" zoomScale="73" zoomScaleNormal="73" zoomScaleSheetLayoutView="70" workbookViewId="0">
      <selection activeCell="B13" sqref="B13"/>
    </sheetView>
  </sheetViews>
  <sheetFormatPr baseColWidth="10" defaultRowHeight="15" x14ac:dyDescent="0.25"/>
  <cols>
    <col min="1" max="1" width="7" customWidth="1"/>
    <col min="2" max="2" width="63.42578125" style="1" customWidth="1"/>
    <col min="3" max="3" width="46.28515625" customWidth="1"/>
    <col min="4" max="4" width="34.7109375" customWidth="1"/>
    <col min="5" max="5" width="13.7109375" customWidth="1"/>
    <col min="6" max="6" width="19.28515625" customWidth="1"/>
    <col min="7" max="7" width="10" customWidth="1"/>
    <col min="8" max="8" width="16.7109375" customWidth="1"/>
    <col min="9" max="9" width="15" bestFit="1" customWidth="1"/>
    <col min="10" max="10" width="23.5703125" style="1" customWidth="1"/>
    <col min="13" max="13" width="32.85546875" customWidth="1"/>
  </cols>
  <sheetData>
    <row r="2" spans="2:12" x14ac:dyDescent="0.25">
      <c r="C2" s="29" t="s">
        <v>0</v>
      </c>
      <c r="D2" s="29"/>
      <c r="E2" s="2"/>
      <c r="F2" s="2"/>
    </row>
    <row r="3" spans="2:12" x14ac:dyDescent="0.25">
      <c r="C3" s="29" t="s">
        <v>1</v>
      </c>
      <c r="D3" s="29"/>
      <c r="E3" s="2"/>
      <c r="F3" s="2"/>
    </row>
    <row r="4" spans="2:12" x14ac:dyDescent="0.25">
      <c r="C4" s="29" t="s">
        <v>110</v>
      </c>
      <c r="D4" s="29"/>
      <c r="E4" s="2"/>
      <c r="F4" s="2"/>
    </row>
    <row r="5" spans="2:12" x14ac:dyDescent="0.25">
      <c r="C5" s="29" t="s">
        <v>2</v>
      </c>
      <c r="D5" s="29"/>
      <c r="E5" s="2"/>
      <c r="F5" s="2"/>
    </row>
    <row r="6" spans="2:12" x14ac:dyDescent="0.25">
      <c r="C6" s="3"/>
      <c r="D6" s="3"/>
    </row>
    <row r="7" spans="2:12" ht="64.5" customHeight="1" x14ac:dyDescent="0.25">
      <c r="B7" s="35" t="s">
        <v>17</v>
      </c>
      <c r="C7" s="35" t="s">
        <v>3</v>
      </c>
      <c r="D7" s="35" t="s">
        <v>4</v>
      </c>
      <c r="E7" s="35" t="s">
        <v>5</v>
      </c>
      <c r="F7" s="35" t="s">
        <v>6</v>
      </c>
      <c r="G7" s="35" t="s">
        <v>7</v>
      </c>
      <c r="H7" s="35" t="s">
        <v>8</v>
      </c>
      <c r="I7" s="35" t="s">
        <v>9</v>
      </c>
      <c r="J7" s="35" t="s">
        <v>10</v>
      </c>
    </row>
    <row r="8" spans="2:12" ht="64.5" customHeight="1" x14ac:dyDescent="0.25">
      <c r="B8" s="32" t="s">
        <v>29</v>
      </c>
      <c r="C8" s="42" t="s">
        <v>56</v>
      </c>
      <c r="D8" s="21" t="s">
        <v>57</v>
      </c>
      <c r="E8" s="21" t="s">
        <v>55</v>
      </c>
      <c r="F8" s="22">
        <v>55030.34</v>
      </c>
      <c r="G8" s="7"/>
      <c r="H8" s="22">
        <f>+F8</f>
        <v>55030.34</v>
      </c>
      <c r="I8" s="5" t="s">
        <v>11</v>
      </c>
      <c r="J8" s="4" t="s">
        <v>14</v>
      </c>
    </row>
    <row r="9" spans="2:12" ht="64.5" customHeight="1" x14ac:dyDescent="0.25">
      <c r="B9" s="32" t="s">
        <v>28</v>
      </c>
      <c r="C9" s="43" t="s">
        <v>52</v>
      </c>
      <c r="D9" s="21" t="s">
        <v>53</v>
      </c>
      <c r="E9" s="21" t="s">
        <v>55</v>
      </c>
      <c r="F9" s="22">
        <v>737751.77</v>
      </c>
      <c r="G9" s="7"/>
      <c r="H9" s="22">
        <f t="shared" ref="H9:H34" si="0">+F9</f>
        <v>737751.77</v>
      </c>
      <c r="I9" s="5" t="s">
        <v>11</v>
      </c>
      <c r="J9" s="4" t="s">
        <v>14</v>
      </c>
    </row>
    <row r="10" spans="2:12" ht="64.5" customHeight="1" x14ac:dyDescent="0.25">
      <c r="B10" s="32" t="s">
        <v>28</v>
      </c>
      <c r="C10" s="43" t="s">
        <v>52</v>
      </c>
      <c r="D10" s="21" t="s">
        <v>54</v>
      </c>
      <c r="E10" s="21" t="s">
        <v>55</v>
      </c>
      <c r="F10" s="22">
        <v>131172.29</v>
      </c>
      <c r="G10" s="7"/>
      <c r="H10" s="22">
        <f t="shared" si="0"/>
        <v>131172.29</v>
      </c>
      <c r="I10" s="5" t="s">
        <v>11</v>
      </c>
      <c r="J10" s="4" t="s">
        <v>14</v>
      </c>
    </row>
    <row r="11" spans="2:12" ht="64.5" customHeight="1" x14ac:dyDescent="0.25">
      <c r="B11" s="33" t="s">
        <v>48</v>
      </c>
      <c r="C11" s="43" t="s">
        <v>49</v>
      </c>
      <c r="D11" s="21" t="s">
        <v>50</v>
      </c>
      <c r="E11" s="21" t="s">
        <v>51</v>
      </c>
      <c r="F11" s="22">
        <v>71472</v>
      </c>
      <c r="G11" s="7"/>
      <c r="H11" s="22">
        <f t="shared" si="0"/>
        <v>71472</v>
      </c>
      <c r="I11" s="5" t="s">
        <v>11</v>
      </c>
      <c r="J11" s="4" t="s">
        <v>14</v>
      </c>
    </row>
    <row r="12" spans="2:12" ht="64.5" customHeight="1" x14ac:dyDescent="0.25">
      <c r="B12" s="44" t="s">
        <v>88</v>
      </c>
      <c r="C12" s="43" t="s">
        <v>60</v>
      </c>
      <c r="D12" s="21" t="s">
        <v>61</v>
      </c>
      <c r="E12" s="21" t="s">
        <v>62</v>
      </c>
      <c r="F12" s="22">
        <v>9797.16</v>
      </c>
      <c r="G12" s="7"/>
      <c r="H12" s="22">
        <f t="shared" si="0"/>
        <v>9797.16</v>
      </c>
      <c r="I12" s="5" t="s">
        <v>11</v>
      </c>
      <c r="J12" s="4" t="s">
        <v>14</v>
      </c>
    </row>
    <row r="13" spans="2:12" ht="64.5" customHeight="1" x14ac:dyDescent="0.25">
      <c r="B13" s="34" t="s">
        <v>89</v>
      </c>
      <c r="C13" s="45" t="s">
        <v>97</v>
      </c>
      <c r="D13" s="21" t="s">
        <v>63</v>
      </c>
      <c r="E13" s="21" t="s">
        <v>64</v>
      </c>
      <c r="F13" s="22">
        <v>234588.47</v>
      </c>
      <c r="G13" s="7"/>
      <c r="H13" s="22">
        <f t="shared" si="0"/>
        <v>234588.47</v>
      </c>
      <c r="I13" s="5" t="s">
        <v>11</v>
      </c>
      <c r="J13" s="4" t="s">
        <v>14</v>
      </c>
    </row>
    <row r="14" spans="2:12" ht="64.5" customHeight="1" x14ac:dyDescent="0.25">
      <c r="B14" s="31" t="s">
        <v>26</v>
      </c>
      <c r="C14" s="43" t="s">
        <v>31</v>
      </c>
      <c r="D14" s="21" t="s">
        <v>33</v>
      </c>
      <c r="E14" s="24" t="s">
        <v>36</v>
      </c>
      <c r="F14" s="22">
        <v>800000</v>
      </c>
      <c r="G14" s="5"/>
      <c r="H14" s="22">
        <f t="shared" si="0"/>
        <v>800000</v>
      </c>
      <c r="I14" s="5" t="s">
        <v>11</v>
      </c>
      <c r="J14" s="4" t="s">
        <v>14</v>
      </c>
    </row>
    <row r="15" spans="2:12" ht="60" customHeight="1" x14ac:dyDescent="0.25">
      <c r="B15" s="31" t="s">
        <v>25</v>
      </c>
      <c r="C15" s="43" t="s">
        <v>98</v>
      </c>
      <c r="D15" s="21" t="s">
        <v>68</v>
      </c>
      <c r="E15" s="21" t="s">
        <v>64</v>
      </c>
      <c r="F15" s="22">
        <v>179754.12</v>
      </c>
      <c r="G15" s="5"/>
      <c r="H15" s="22">
        <f t="shared" si="0"/>
        <v>179754.12</v>
      </c>
      <c r="I15" s="5" t="s">
        <v>11</v>
      </c>
      <c r="J15" s="4" t="s">
        <v>14</v>
      </c>
      <c r="L15" s="20"/>
    </row>
    <row r="16" spans="2:12" ht="60" customHeight="1" x14ac:dyDescent="0.25">
      <c r="B16" s="46" t="s">
        <v>90</v>
      </c>
      <c r="C16" s="43" t="s">
        <v>99</v>
      </c>
      <c r="D16" s="21" t="s">
        <v>69</v>
      </c>
      <c r="E16" s="21" t="s">
        <v>39</v>
      </c>
      <c r="F16" s="22">
        <v>84134</v>
      </c>
      <c r="G16" s="5"/>
      <c r="H16" s="22">
        <f t="shared" si="0"/>
        <v>84134</v>
      </c>
      <c r="I16" s="5" t="s">
        <v>11</v>
      </c>
      <c r="J16" s="4" t="s">
        <v>14</v>
      </c>
      <c r="L16" s="20"/>
    </row>
    <row r="17" spans="2:12" ht="60" customHeight="1" x14ac:dyDescent="0.25">
      <c r="B17" s="34" t="s">
        <v>91</v>
      </c>
      <c r="C17" s="43" t="s">
        <v>100</v>
      </c>
      <c r="D17" s="21" t="s">
        <v>70</v>
      </c>
      <c r="E17" s="21" t="s">
        <v>38</v>
      </c>
      <c r="F17" s="22">
        <v>206736</v>
      </c>
      <c r="G17" s="5"/>
      <c r="H17" s="22">
        <f t="shared" si="0"/>
        <v>206736</v>
      </c>
      <c r="I17" s="5" t="s">
        <v>11</v>
      </c>
      <c r="J17" s="4" t="s">
        <v>14</v>
      </c>
      <c r="L17" s="20"/>
    </row>
    <row r="18" spans="2:12" ht="60" customHeight="1" x14ac:dyDescent="0.25">
      <c r="B18" s="34" t="s">
        <v>89</v>
      </c>
      <c r="C18" s="43" t="s">
        <v>101</v>
      </c>
      <c r="D18" s="21" t="s">
        <v>35</v>
      </c>
      <c r="E18" s="21" t="s">
        <v>37</v>
      </c>
      <c r="F18" s="22">
        <v>145533.98000000001</v>
      </c>
      <c r="G18" s="5"/>
      <c r="H18" s="22">
        <f t="shared" si="0"/>
        <v>145533.98000000001</v>
      </c>
      <c r="I18" s="5" t="s">
        <v>11</v>
      </c>
      <c r="J18" s="4" t="s">
        <v>14</v>
      </c>
      <c r="L18" s="20"/>
    </row>
    <row r="19" spans="2:12" ht="60" customHeight="1" x14ac:dyDescent="0.25">
      <c r="B19" s="31" t="s">
        <v>27</v>
      </c>
      <c r="C19" s="43" t="s">
        <v>30</v>
      </c>
      <c r="D19" s="21" t="s">
        <v>34</v>
      </c>
      <c r="E19" s="24" t="s">
        <v>38</v>
      </c>
      <c r="F19" s="22">
        <v>88500</v>
      </c>
      <c r="G19" s="5"/>
      <c r="H19" s="22">
        <f t="shared" si="0"/>
        <v>88500</v>
      </c>
      <c r="I19" s="5" t="s">
        <v>11</v>
      </c>
      <c r="J19" s="4" t="s">
        <v>14</v>
      </c>
      <c r="L19" s="20"/>
    </row>
    <row r="20" spans="2:12" ht="60" customHeight="1" x14ac:dyDescent="0.25">
      <c r="B20" s="34" t="s">
        <v>92</v>
      </c>
      <c r="C20" s="47" t="s">
        <v>102</v>
      </c>
      <c r="D20" s="21" t="s">
        <v>71</v>
      </c>
      <c r="E20" s="21" t="s">
        <v>40</v>
      </c>
      <c r="F20" s="22">
        <v>64500</v>
      </c>
      <c r="G20" s="5"/>
      <c r="H20" s="22">
        <f t="shared" si="0"/>
        <v>64500</v>
      </c>
      <c r="I20" s="5" t="s">
        <v>11</v>
      </c>
      <c r="J20" s="4" t="s">
        <v>14</v>
      </c>
      <c r="L20" s="20"/>
    </row>
    <row r="21" spans="2:12" ht="60" customHeight="1" x14ac:dyDescent="0.25">
      <c r="B21" s="46" t="s">
        <v>93</v>
      </c>
      <c r="C21" s="43" t="s">
        <v>103</v>
      </c>
      <c r="D21" s="21" t="s">
        <v>74</v>
      </c>
      <c r="E21" s="21" t="s">
        <v>43</v>
      </c>
      <c r="F21" s="22">
        <v>62123.79</v>
      </c>
      <c r="G21" s="5"/>
      <c r="H21" s="22">
        <f t="shared" si="0"/>
        <v>62123.79</v>
      </c>
      <c r="I21" s="5" t="s">
        <v>11</v>
      </c>
      <c r="J21" s="4" t="s">
        <v>14</v>
      </c>
      <c r="L21" s="20"/>
    </row>
    <row r="22" spans="2:12" ht="60" customHeight="1" x14ac:dyDescent="0.25">
      <c r="B22" s="46" t="s">
        <v>94</v>
      </c>
      <c r="C22" s="43" t="s">
        <v>104</v>
      </c>
      <c r="D22" s="21" t="s">
        <v>75</v>
      </c>
      <c r="E22" s="21" t="s">
        <v>78</v>
      </c>
      <c r="F22" s="22">
        <v>28320</v>
      </c>
      <c r="G22" s="5"/>
      <c r="H22" s="22">
        <f t="shared" si="0"/>
        <v>28320</v>
      </c>
      <c r="I22" s="5" t="s">
        <v>11</v>
      </c>
      <c r="J22" s="4" t="s">
        <v>14</v>
      </c>
      <c r="L22" s="20"/>
    </row>
    <row r="23" spans="2:12" ht="60" customHeight="1" x14ac:dyDescent="0.25">
      <c r="B23" s="46" t="s">
        <v>94</v>
      </c>
      <c r="C23" s="43" t="s">
        <v>104</v>
      </c>
      <c r="D23" s="21" t="s">
        <v>76</v>
      </c>
      <c r="E23" s="21" t="s">
        <v>44</v>
      </c>
      <c r="F23" s="22">
        <v>28320</v>
      </c>
      <c r="G23" s="5"/>
      <c r="H23" s="22">
        <f t="shared" si="0"/>
        <v>28320</v>
      </c>
      <c r="I23" s="5" t="s">
        <v>11</v>
      </c>
      <c r="J23" s="4" t="s">
        <v>14</v>
      </c>
      <c r="L23" s="20"/>
    </row>
    <row r="24" spans="2:12" ht="60" customHeight="1" x14ac:dyDescent="0.25">
      <c r="B24" s="46" t="s">
        <v>94</v>
      </c>
      <c r="C24" s="43" t="s">
        <v>104</v>
      </c>
      <c r="D24" s="21" t="s">
        <v>77</v>
      </c>
      <c r="E24" s="21" t="s">
        <v>79</v>
      </c>
      <c r="F24" s="22">
        <v>28320</v>
      </c>
      <c r="G24" s="5"/>
      <c r="H24" s="22">
        <f t="shared" si="0"/>
        <v>28320</v>
      </c>
      <c r="I24" s="5" t="s">
        <v>11</v>
      </c>
      <c r="J24" s="4" t="s">
        <v>14</v>
      </c>
      <c r="L24" s="20"/>
    </row>
    <row r="25" spans="2:12" ht="60" customHeight="1" x14ac:dyDescent="0.25">
      <c r="B25" s="31" t="s">
        <v>24</v>
      </c>
      <c r="C25" s="43" t="s">
        <v>105</v>
      </c>
      <c r="D25" s="21" t="s">
        <v>65</v>
      </c>
      <c r="E25" s="21" t="s">
        <v>40</v>
      </c>
      <c r="F25" s="22">
        <v>6000</v>
      </c>
      <c r="G25" s="5"/>
      <c r="H25" s="22">
        <f t="shared" si="0"/>
        <v>6000</v>
      </c>
      <c r="I25" s="5" t="s">
        <v>11</v>
      </c>
      <c r="J25" s="4" t="s">
        <v>14</v>
      </c>
      <c r="L25" s="20"/>
    </row>
    <row r="26" spans="2:12" ht="60" customHeight="1" x14ac:dyDescent="0.25">
      <c r="B26" s="31" t="s">
        <v>24</v>
      </c>
      <c r="C26" s="43" t="s">
        <v>105</v>
      </c>
      <c r="D26" s="21" t="s">
        <v>66</v>
      </c>
      <c r="E26" s="21" t="s">
        <v>67</v>
      </c>
      <c r="F26" s="22">
        <v>6000</v>
      </c>
      <c r="G26" s="5"/>
      <c r="H26" s="22">
        <f t="shared" si="0"/>
        <v>6000</v>
      </c>
      <c r="I26" s="5" t="s">
        <v>11</v>
      </c>
      <c r="J26" s="4" t="s">
        <v>14</v>
      </c>
      <c r="L26" s="20"/>
    </row>
    <row r="27" spans="2:12" ht="60" customHeight="1" x14ac:dyDescent="0.25">
      <c r="B27" s="30" t="s">
        <v>24</v>
      </c>
      <c r="C27" s="47" t="s">
        <v>82</v>
      </c>
      <c r="D27" s="21" t="s">
        <v>83</v>
      </c>
      <c r="E27" s="21" t="s">
        <v>84</v>
      </c>
      <c r="F27" s="22">
        <v>6000</v>
      </c>
      <c r="G27" s="5"/>
      <c r="H27" s="22">
        <f t="shared" si="0"/>
        <v>6000</v>
      </c>
      <c r="I27" s="5" t="s">
        <v>11</v>
      </c>
      <c r="J27" s="4" t="s">
        <v>14</v>
      </c>
      <c r="L27" s="20"/>
    </row>
    <row r="28" spans="2:12" ht="60" customHeight="1" x14ac:dyDescent="0.25">
      <c r="B28" s="31" t="s">
        <v>23</v>
      </c>
      <c r="C28" s="43" t="s">
        <v>106</v>
      </c>
      <c r="D28" s="21" t="s">
        <v>72</v>
      </c>
      <c r="E28" s="21" t="s">
        <v>73</v>
      </c>
      <c r="F28" s="22">
        <v>241092.5</v>
      </c>
      <c r="G28" s="5"/>
      <c r="H28" s="22">
        <f t="shared" si="0"/>
        <v>241092.5</v>
      </c>
      <c r="I28" s="5" t="s">
        <v>11</v>
      </c>
      <c r="J28" s="4" t="s">
        <v>14</v>
      </c>
      <c r="L28" s="20"/>
    </row>
    <row r="29" spans="2:12" ht="60" customHeight="1" x14ac:dyDescent="0.25">
      <c r="B29" s="34" t="s">
        <v>95</v>
      </c>
      <c r="C29" s="47" t="s">
        <v>107</v>
      </c>
      <c r="D29" s="21" t="s">
        <v>85</v>
      </c>
      <c r="E29" s="21" t="s">
        <v>43</v>
      </c>
      <c r="F29" s="22">
        <v>149999.24</v>
      </c>
      <c r="G29" s="5"/>
      <c r="H29" s="22">
        <f t="shared" si="0"/>
        <v>149999.24</v>
      </c>
      <c r="I29" s="5" t="s">
        <v>11</v>
      </c>
      <c r="J29" s="4" t="s">
        <v>14</v>
      </c>
      <c r="L29" s="20"/>
    </row>
    <row r="30" spans="2:12" ht="60" customHeight="1" x14ac:dyDescent="0.25">
      <c r="B30" s="31" t="s">
        <v>18</v>
      </c>
      <c r="C30" s="43" t="s">
        <v>108</v>
      </c>
      <c r="D30" s="21" t="s">
        <v>58</v>
      </c>
      <c r="E30" s="21" t="s">
        <v>59</v>
      </c>
      <c r="F30" s="22">
        <v>34714.620000000003</v>
      </c>
      <c r="G30" s="5"/>
      <c r="H30" s="22">
        <f t="shared" si="0"/>
        <v>34714.620000000003</v>
      </c>
      <c r="I30" s="5" t="s">
        <v>11</v>
      </c>
      <c r="J30" s="4" t="s">
        <v>14</v>
      </c>
      <c r="L30" s="20"/>
    </row>
    <row r="31" spans="2:12" ht="60" customHeight="1" x14ac:dyDescent="0.25">
      <c r="B31" s="30" t="s">
        <v>45</v>
      </c>
      <c r="C31" s="43" t="s">
        <v>46</v>
      </c>
      <c r="D31" s="21" t="s">
        <v>47</v>
      </c>
      <c r="E31" s="21" t="s">
        <v>42</v>
      </c>
      <c r="F31" s="22">
        <v>883962.76</v>
      </c>
      <c r="G31" s="5"/>
      <c r="H31" s="22">
        <f t="shared" si="0"/>
        <v>883962.76</v>
      </c>
      <c r="I31" s="5" t="s">
        <v>11</v>
      </c>
      <c r="J31" s="4" t="s">
        <v>14</v>
      </c>
      <c r="L31" s="20"/>
    </row>
    <row r="32" spans="2:12" ht="60" customHeight="1" x14ac:dyDescent="0.25">
      <c r="B32" s="31" t="s">
        <v>19</v>
      </c>
      <c r="C32" s="43" t="s">
        <v>20</v>
      </c>
      <c r="D32" s="21" t="s">
        <v>21</v>
      </c>
      <c r="E32" s="5" t="s">
        <v>41</v>
      </c>
      <c r="F32" s="23">
        <v>233640</v>
      </c>
      <c r="G32" s="5"/>
      <c r="H32" s="22">
        <f t="shared" si="0"/>
        <v>233640</v>
      </c>
      <c r="I32" s="5" t="s">
        <v>11</v>
      </c>
      <c r="J32" s="4" t="s">
        <v>14</v>
      </c>
      <c r="L32" s="20"/>
    </row>
    <row r="33" spans="2:12" ht="60" customHeight="1" x14ac:dyDescent="0.25">
      <c r="B33" s="32" t="s">
        <v>22</v>
      </c>
      <c r="C33" s="47" t="s">
        <v>80</v>
      </c>
      <c r="D33" s="21" t="s">
        <v>81</v>
      </c>
      <c r="E33" s="21" t="s">
        <v>79</v>
      </c>
      <c r="F33" s="22">
        <v>6360</v>
      </c>
      <c r="G33" s="5"/>
      <c r="H33" s="22">
        <f t="shared" si="0"/>
        <v>6360</v>
      </c>
      <c r="I33" s="5" t="s">
        <v>11</v>
      </c>
      <c r="J33" s="4" t="s">
        <v>14</v>
      </c>
      <c r="L33" s="20"/>
    </row>
    <row r="34" spans="2:12" ht="60" customHeight="1" x14ac:dyDescent="0.25">
      <c r="B34" s="34" t="s">
        <v>96</v>
      </c>
      <c r="C34" s="47" t="s">
        <v>109</v>
      </c>
      <c r="D34" s="21" t="s">
        <v>86</v>
      </c>
      <c r="E34" s="21" t="s">
        <v>87</v>
      </c>
      <c r="F34" s="22">
        <v>231999</v>
      </c>
      <c r="G34" s="5"/>
      <c r="H34" s="22">
        <f t="shared" si="0"/>
        <v>231999</v>
      </c>
      <c r="I34" s="5" t="s">
        <v>11</v>
      </c>
      <c r="J34" s="4" t="s">
        <v>14</v>
      </c>
      <c r="L34" s="20"/>
    </row>
    <row r="35" spans="2:12" ht="24.75" customHeight="1" x14ac:dyDescent="0.25">
      <c r="B35" s="19" t="s">
        <v>16</v>
      </c>
      <c r="C35" s="36"/>
      <c r="D35" s="36"/>
      <c r="E35" s="37"/>
      <c r="F35" s="38">
        <f>SUM(F8:F34)</f>
        <v>4755822.04</v>
      </c>
      <c r="G35" s="39"/>
      <c r="H35" s="38">
        <f>SUM(H8:H34)</f>
        <v>4755822.04</v>
      </c>
      <c r="I35" s="40"/>
      <c r="J35" s="41"/>
    </row>
    <row r="36" spans="2:12" ht="24.75" customHeight="1" x14ac:dyDescent="0.25">
      <c r="B36" s="17"/>
      <c r="C36" s="12"/>
      <c r="D36" s="12"/>
      <c r="E36" s="13"/>
      <c r="F36" s="25"/>
      <c r="G36" s="15"/>
      <c r="H36" s="25"/>
      <c r="I36" s="14"/>
      <c r="J36" s="16"/>
    </row>
    <row r="37" spans="2:12" ht="24.75" customHeight="1" x14ac:dyDescent="0.25">
      <c r="B37" s="17"/>
      <c r="C37" s="12"/>
      <c r="D37" s="12"/>
      <c r="E37" s="13"/>
      <c r="F37" s="18"/>
      <c r="G37" s="15"/>
      <c r="H37" s="18"/>
      <c r="I37" s="14"/>
      <c r="J37" s="16"/>
    </row>
    <row r="38" spans="2:12" ht="24.75" customHeight="1" x14ac:dyDescent="0.25">
      <c r="B38" s="17"/>
      <c r="C38" s="12"/>
      <c r="D38" s="12"/>
      <c r="E38" s="13"/>
      <c r="F38" s="18"/>
      <c r="G38" s="15"/>
      <c r="H38" s="18"/>
      <c r="I38" s="14"/>
      <c r="J38" s="16"/>
    </row>
    <row r="39" spans="2:12" ht="15" customHeight="1" thickBot="1" x14ac:dyDescent="0.3">
      <c r="B39" s="9"/>
      <c r="C39" s="11" t="s">
        <v>12</v>
      </c>
      <c r="D39" s="8"/>
      <c r="H39" s="27" t="s">
        <v>32</v>
      </c>
      <c r="I39" s="27"/>
      <c r="J39" s="27"/>
    </row>
    <row r="40" spans="2:12" ht="20.25" customHeight="1" x14ac:dyDescent="0.25">
      <c r="B40" s="9"/>
      <c r="C40" s="6" t="s">
        <v>13</v>
      </c>
      <c r="D40" s="8"/>
      <c r="H40" s="28" t="s">
        <v>15</v>
      </c>
      <c r="I40" s="28"/>
      <c r="J40" s="28"/>
    </row>
    <row r="41" spans="2:12" ht="60" customHeight="1" x14ac:dyDescent="0.25">
      <c r="B41" s="10"/>
    </row>
    <row r="42" spans="2:12" ht="60" customHeight="1" x14ac:dyDescent="0.25"/>
    <row r="43" spans="2:12" ht="60" customHeight="1" x14ac:dyDescent="0.25"/>
    <row r="44" spans="2:12" ht="60" customHeight="1" x14ac:dyDescent="0.25"/>
    <row r="45" spans="2:12" ht="60" customHeight="1" x14ac:dyDescent="0.25"/>
    <row r="46" spans="2:12" ht="60" customHeight="1" x14ac:dyDescent="0.25"/>
    <row r="47" spans="2:12" ht="60" customHeight="1" x14ac:dyDescent="0.25"/>
    <row r="48" spans="2:12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" customHeight="1" x14ac:dyDescent="0.25"/>
    <row r="67" spans="13:14" x14ac:dyDescent="0.25">
      <c r="M67" s="26"/>
      <c r="N67" s="26"/>
    </row>
    <row r="68" spans="13:14" x14ac:dyDescent="0.25">
      <c r="M68" s="26"/>
      <c r="N68" s="26"/>
    </row>
  </sheetData>
  <sortState xmlns:xlrd2="http://schemas.microsoft.com/office/spreadsheetml/2017/richdata2" ref="B8:J34">
    <sortCondition ref="E8:E34"/>
    <sortCondition ref="B8:B34"/>
  </sortState>
  <mergeCells count="8">
    <mergeCell ref="M68:N68"/>
    <mergeCell ref="H39:J39"/>
    <mergeCell ref="H40:J40"/>
    <mergeCell ref="M67:N67"/>
    <mergeCell ref="C2:D2"/>
    <mergeCell ref="C3:D3"/>
    <mergeCell ref="C4:D4"/>
    <mergeCell ref="C5:D5"/>
  </mergeCells>
  <phoneticPr fontId="9" type="noConversion"/>
  <pageMargins left="0.25" right="0.25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Ashely Mariel Suarez Ángeles</cp:lastModifiedBy>
  <cp:lastPrinted>2024-11-27T14:25:42Z</cp:lastPrinted>
  <dcterms:created xsi:type="dcterms:W3CDTF">2022-09-12T13:58:24Z</dcterms:created>
  <dcterms:modified xsi:type="dcterms:W3CDTF">2025-04-08T14:44:47Z</dcterms:modified>
</cp:coreProperties>
</file>