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497B949B-5BED-4813-AE14-D213488ACB1A}" xr6:coauthVersionLast="47" xr6:coauthVersionMax="47" xr10:uidLastSave="{00000000-0000-0000-0000-000000000000}"/>
  <bookViews>
    <workbookView xWindow="20370" yWindow="-120" windowWidth="20730" windowHeight="11160" xr2:uid="{BEFB1C04-2D03-44AB-B59D-F51F25CA702D}"/>
  </bookViews>
  <sheets>
    <sheet name="Cuentas por pag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3" i="1"/>
  <c r="F33" i="1"/>
  <c r="F26" i="1"/>
  <c r="F22" i="1"/>
  <c r="F16" i="1"/>
  <c r="F61" i="1" s="1"/>
</calcChain>
</file>

<file path=xl/sharedStrings.xml><?xml version="1.0" encoding="utf-8"?>
<sst xmlns="http://schemas.openxmlformats.org/spreadsheetml/2006/main" count="82" uniqueCount="67">
  <si>
    <t xml:space="preserve">                                                                          </t>
  </si>
  <si>
    <r>
      <t xml:space="preserve">     Correspondiente al mes de Diciembre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</si>
  <si>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FACTURA</t>
  </si>
  <si>
    <t>FECHA</t>
  </si>
  <si>
    <t>SUPLIDORES</t>
  </si>
  <si>
    <t>CONCEPTO</t>
  </si>
  <si>
    <t>MONTO FACTURADO</t>
  </si>
  <si>
    <t>OBSERVACIONES</t>
  </si>
  <si>
    <t>B1500097390</t>
  </si>
  <si>
    <t>AGUA PLANETA AZUL S A</t>
  </si>
  <si>
    <t>COMPRA BOTELLONES DE AGUA</t>
  </si>
  <si>
    <t>B1500149513</t>
  </si>
  <si>
    <t>B1500148997</t>
  </si>
  <si>
    <t>B1500149518</t>
  </si>
  <si>
    <t>B1500149626</t>
  </si>
  <si>
    <t>B1500149523</t>
  </si>
  <si>
    <t>B1500046718</t>
  </si>
  <si>
    <t>ALTICE DOMINICANA S A</t>
  </si>
  <si>
    <t>SERVICIO DE INTERNET PARA EL CEBIVE Y EL DEPARTAMENTO DE CONTRALORIA.</t>
  </si>
  <si>
    <t>B1500001579</t>
  </si>
  <si>
    <t>BDC SERRALLES S R L</t>
  </si>
  <si>
    <t>COMPRA DE DEDALES DE EXTRACCION DE CELULOSA 25X80</t>
  </si>
  <si>
    <t>B1500016553</t>
  </si>
  <si>
    <t>DELTA COMERCIAL S A</t>
  </si>
  <si>
    <t>MANTENIMIENTO DE VEHICULO TOYOTA PRIUS 2015 BLANCO</t>
  </si>
  <si>
    <t>B1500016357</t>
  </si>
  <si>
    <t>MANTENIMIENTO DE VEHICULO TOYOTA KUN26 DE LA INSTITUCION.</t>
  </si>
  <si>
    <t>B1500000033</t>
  </si>
  <si>
    <t>GASTVEN GASTRONOMICA EVENTOS SRL</t>
  </si>
  <si>
    <t>GASTOS POR TRABAJOS Y SUMINISTRO</t>
  </si>
  <si>
    <t>B1500000278</t>
  </si>
  <si>
    <t>GC LAB DOMINICANA SRL</t>
  </si>
  <si>
    <t>B1500000838</t>
  </si>
  <si>
    <t>KELNET COMPUTER SRL</t>
  </si>
  <si>
    <t>COMPRA DE MATERIALES FERRETERO Y ACTIVO PARA EL PROYECTO ORACULO DE LA INSTITUCION.</t>
  </si>
  <si>
    <t>B1500000166</t>
  </si>
  <si>
    <t>KELVIN BELTRE</t>
  </si>
  <si>
    <t>INSTALACION DE RAUTERBOARD MIKROTIK EN OFICINA PRINCIPAL Y SUCURSAL.</t>
  </si>
  <si>
    <t>B1500000006</t>
  </si>
  <si>
    <t>LAWYERIP COM ABOGADOS Y CONSULTORES SRL</t>
  </si>
  <si>
    <t>ANTICIPO REGISTRO DE PATENTE DEL PROYECTO ORACULO</t>
  </si>
  <si>
    <t>B1500001601</t>
  </si>
  <si>
    <t>SAN MIGUEL &amp; CIA SRL</t>
  </si>
  <si>
    <t>MANTENIMIENTO DE ASCENSOR</t>
  </si>
  <si>
    <t>B1500001645</t>
  </si>
  <si>
    <t>MANTENIMIENTO DE ASCENSORES, CORRESPONDIENTE A NOVIEMBRE.</t>
  </si>
  <si>
    <t>B1500001623</t>
  </si>
  <si>
    <t>MANTENIMIENTO DE ASCENSOR DE OCTUBRE.</t>
  </si>
  <si>
    <t>B1500001676</t>
  </si>
  <si>
    <t>SERVICIO DE MANTENIMIENTO DE ASCENSORES DE EL MES</t>
  </si>
  <si>
    <t>DE DICIEMBRE</t>
  </si>
  <si>
    <t>B1500022691</t>
  </si>
  <si>
    <t>SANTO DOMINGO MOTORS COMPANY SA</t>
  </si>
  <si>
    <t>COMPRA DE MOTOR</t>
  </si>
  <si>
    <t>B1500000154</t>
  </si>
  <si>
    <t>TECNOLOGIA Y MAQUINARIA PEREZ VASQUEZ TEMPEVA SRL</t>
  </si>
  <si>
    <t>COMPRA DE BATERIAS Y MANTENEDORES DE CARGA</t>
  </si>
  <si>
    <t>B1500001034</t>
  </si>
  <si>
    <t>VIMARTE PUBLICIDAD EIRL</t>
  </si>
  <si>
    <t>SERVICIO DE IMPRESION</t>
  </si>
  <si>
    <t>TOTAL</t>
  </si>
  <si>
    <t>Nelson Johnson</t>
  </si>
  <si>
    <t>Annileidy Santana</t>
  </si>
  <si>
    <t>Enc. Financiero</t>
  </si>
  <si>
    <t>Enc. Cuentas por Pagar</t>
  </si>
  <si>
    <t xml:space="preserve">                                    Estado de cuenta suplidores</t>
  </si>
  <si>
    <t xml:space="preserve">                                                                                                                                                         INSTITUTO DE INNOVACION EN BIOTECNOLOGIA 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</si>
</sst>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14" fontId="6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0" fillId="0" borderId="1" xfId="0" applyBorder="1"/>
    <xf numFmtId="4" fontId="6" fillId="0" borderId="1" xfId="0" applyNumberFormat="1" applyFont="1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 wrapText="1"/>
    </xf>
    <xf numFmtId="4" fontId="1" fillId="0" borderId="0" xfId="0" applyNumberFormat="1" applyFont="1"/>
    <xf numFmtId="0" fontId="8" fillId="3" borderId="0" xfId="1" applyFont="1" applyFill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3" xfId="1" xr:uid="{0AE6988D-6851-48E9-AEAD-99539EC17C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371474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2C23C0-4A86-4B22-A58A-359FFD502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9550"/>
          <a:ext cx="1762124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63</xdr:row>
      <xdr:rowOff>161925</xdr:rowOff>
    </xdr:from>
    <xdr:to>
      <xdr:col>3</xdr:col>
      <xdr:colOff>2247900</xdr:colOff>
      <xdr:row>63</xdr:row>
      <xdr:rowOff>171450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2A0D6EB-332A-AD01-DF1E-8C3931633F82}"/>
            </a:ext>
          </a:extLst>
        </xdr:cNvPr>
        <xdr:cNvCxnSpPr/>
      </xdr:nvCxnSpPr>
      <xdr:spPr>
        <a:xfrm flipV="1">
          <a:off x="3228975" y="14049375"/>
          <a:ext cx="221932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75CA-C88A-4B1F-ADDB-186FF191E3FC}">
  <dimension ref="B2:H240"/>
  <sheetViews>
    <sheetView tabSelected="1" topLeftCell="A51" zoomScaleNormal="100" workbookViewId="0">
      <selection activeCell="B65" sqref="B65"/>
    </sheetView>
  </sheetViews>
  <sheetFormatPr baseColWidth="10" defaultRowHeight="15" x14ac:dyDescent="0.25"/>
  <cols>
    <col min="1" max="1" width="11.28515625" customWidth="1"/>
    <col min="2" max="2" width="20.85546875" customWidth="1"/>
    <col min="3" max="3" width="15.85546875" customWidth="1"/>
    <col min="4" max="4" width="39.7109375" customWidth="1"/>
    <col min="5" max="5" width="51.85546875" customWidth="1"/>
    <col min="6" max="6" width="17.140625" customWidth="1"/>
    <col min="7" max="7" width="36" customWidth="1"/>
    <col min="8" max="8" width="13.140625" customWidth="1"/>
  </cols>
  <sheetData>
    <row r="2" spans="2:7" x14ac:dyDescent="0.25">
      <c r="B2" s="1"/>
      <c r="C2" s="1"/>
      <c r="D2" s="1"/>
      <c r="E2" s="1"/>
    </row>
    <row r="3" spans="2:7" ht="18.75" x14ac:dyDescent="0.25">
      <c r="B3" s="2"/>
      <c r="C3" s="3" t="s">
        <v>66</v>
      </c>
      <c r="D3" s="4"/>
      <c r="E3" s="3"/>
    </row>
    <row r="4" spans="2:7" ht="18" x14ac:dyDescent="0.25">
      <c r="B4" s="3" t="s">
        <v>0</v>
      </c>
      <c r="C4" s="1"/>
      <c r="D4" s="3" t="s">
        <v>65</v>
      </c>
      <c r="E4" s="1"/>
    </row>
    <row r="5" spans="2:7" ht="18.75" x14ac:dyDescent="0.25">
      <c r="B5" s="5"/>
      <c r="C5" s="5"/>
      <c r="D5" s="5" t="s">
        <v>1</v>
      </c>
      <c r="E5" s="5"/>
    </row>
    <row r="6" spans="2:7" x14ac:dyDescent="0.25">
      <c r="B6" s="1"/>
      <c r="C6" s="1"/>
      <c r="D6" s="1"/>
      <c r="E6" s="1"/>
    </row>
    <row r="8" spans="2:7" ht="31.5" x14ac:dyDescent="0.25">
      <c r="B8" s="23" t="s">
        <v>2</v>
      </c>
      <c r="C8" s="23" t="s">
        <v>3</v>
      </c>
      <c r="D8" s="23" t="s">
        <v>4</v>
      </c>
      <c r="E8" s="23" t="s">
        <v>5</v>
      </c>
      <c r="F8" s="6" t="s">
        <v>6</v>
      </c>
      <c r="G8" s="22" t="s">
        <v>7</v>
      </c>
    </row>
    <row r="9" spans="2:7" ht="15.75" x14ac:dyDescent="0.25">
      <c r="B9" s="7"/>
      <c r="C9" s="8"/>
      <c r="D9" s="7"/>
      <c r="E9" s="9"/>
      <c r="F9" s="10"/>
      <c r="G9" s="11"/>
    </row>
    <row r="10" spans="2:7" ht="15.75" x14ac:dyDescent="0.25">
      <c r="B10" s="7" t="s">
        <v>8</v>
      </c>
      <c r="C10" s="8">
        <v>44559</v>
      </c>
      <c r="D10" s="11" t="s">
        <v>9</v>
      </c>
      <c r="E10" s="11" t="s">
        <v>10</v>
      </c>
      <c r="F10" s="12">
        <v>3779.81</v>
      </c>
      <c r="G10" s="11"/>
    </row>
    <row r="11" spans="2:7" x14ac:dyDescent="0.25">
      <c r="B11" s="11" t="s">
        <v>11</v>
      </c>
      <c r="C11" s="13">
        <v>44897</v>
      </c>
      <c r="D11" s="11" t="s">
        <v>9</v>
      </c>
      <c r="E11" s="11" t="s">
        <v>10</v>
      </c>
      <c r="F11" s="14">
        <v>1820</v>
      </c>
      <c r="G11" s="11"/>
    </row>
    <row r="12" spans="2:7" x14ac:dyDescent="0.25">
      <c r="B12" s="11" t="s">
        <v>12</v>
      </c>
      <c r="C12" s="13">
        <v>44901</v>
      </c>
      <c r="D12" s="11" t="s">
        <v>9</v>
      </c>
      <c r="E12" s="11" t="s">
        <v>10</v>
      </c>
      <c r="F12" s="14">
        <v>4380</v>
      </c>
      <c r="G12" s="11"/>
    </row>
    <row r="13" spans="2:7" x14ac:dyDescent="0.25">
      <c r="B13" s="11" t="s">
        <v>13</v>
      </c>
      <c r="C13" s="13">
        <v>44911</v>
      </c>
      <c r="D13" s="11" t="s">
        <v>9</v>
      </c>
      <c r="E13" s="11" t="s">
        <v>10</v>
      </c>
      <c r="F13" s="14">
        <v>1560</v>
      </c>
      <c r="G13" s="11"/>
    </row>
    <row r="14" spans="2:7" x14ac:dyDescent="0.25">
      <c r="B14" s="11" t="s">
        <v>14</v>
      </c>
      <c r="C14" s="13">
        <v>44917</v>
      </c>
      <c r="D14" s="11" t="s">
        <v>9</v>
      </c>
      <c r="E14" s="11" t="s">
        <v>10</v>
      </c>
      <c r="F14" s="14">
        <v>4080</v>
      </c>
      <c r="G14" s="11"/>
    </row>
    <row r="15" spans="2:7" x14ac:dyDescent="0.25">
      <c r="B15" s="11" t="s">
        <v>15</v>
      </c>
      <c r="C15" s="13">
        <v>44924</v>
      </c>
      <c r="D15" s="11" t="s">
        <v>9</v>
      </c>
      <c r="E15" s="11" t="s">
        <v>10</v>
      </c>
      <c r="F15" s="14">
        <v>1190</v>
      </c>
      <c r="G15" s="11"/>
    </row>
    <row r="16" spans="2:7" x14ac:dyDescent="0.25">
      <c r="B16" s="11"/>
      <c r="C16" s="13"/>
      <c r="D16" s="11"/>
      <c r="E16" s="11"/>
      <c r="F16" s="15">
        <f>+F10+F11+F12+F13+F14+F15</f>
        <v>16809.809999999998</v>
      </c>
      <c r="G16" s="11"/>
    </row>
    <row r="17" spans="2:8" x14ac:dyDescent="0.25">
      <c r="B17" s="11"/>
      <c r="C17" s="13"/>
      <c r="D17" s="11"/>
      <c r="E17" s="11"/>
      <c r="F17" s="15"/>
      <c r="G17" s="11"/>
    </row>
    <row r="18" spans="2:8" ht="30" x14ac:dyDescent="0.25">
      <c r="B18" s="11" t="s">
        <v>16</v>
      </c>
      <c r="C18" s="13">
        <v>44923</v>
      </c>
      <c r="D18" s="11" t="s">
        <v>17</v>
      </c>
      <c r="E18" s="16" t="s">
        <v>18</v>
      </c>
      <c r="F18" s="14">
        <v>198538.89</v>
      </c>
      <c r="G18" s="11"/>
    </row>
    <row r="19" spans="2:8" x14ac:dyDescent="0.25">
      <c r="B19" s="11"/>
      <c r="C19" s="13"/>
      <c r="D19" s="11"/>
      <c r="E19" s="11"/>
      <c r="F19" s="15">
        <v>198538.89</v>
      </c>
      <c r="G19" s="11"/>
    </row>
    <row r="20" spans="2:8" x14ac:dyDescent="0.25">
      <c r="B20" s="11"/>
      <c r="C20" s="13"/>
      <c r="D20" s="11"/>
      <c r="E20" s="11"/>
      <c r="F20" s="15"/>
      <c r="G20" s="11"/>
    </row>
    <row r="21" spans="2:8" ht="30" x14ac:dyDescent="0.25">
      <c r="B21" s="13" t="s">
        <v>19</v>
      </c>
      <c r="C21" s="13">
        <v>44901</v>
      </c>
      <c r="D21" s="11" t="s">
        <v>20</v>
      </c>
      <c r="E21" s="16" t="s">
        <v>21</v>
      </c>
      <c r="F21" s="14">
        <v>45336.13</v>
      </c>
      <c r="G21" s="11"/>
    </row>
    <row r="22" spans="2:8" x14ac:dyDescent="0.25">
      <c r="B22" s="11"/>
      <c r="C22" s="13"/>
      <c r="D22" s="11"/>
      <c r="E22" s="11"/>
      <c r="F22" s="15">
        <f>SUM(F21:F21)</f>
        <v>45336.13</v>
      </c>
      <c r="G22" s="11"/>
    </row>
    <row r="23" spans="2:8" x14ac:dyDescent="0.25">
      <c r="B23" s="13"/>
      <c r="C23" s="13"/>
      <c r="D23" s="11"/>
      <c r="E23" s="11"/>
      <c r="F23" s="15"/>
      <c r="G23" s="11"/>
      <c r="H23" s="17"/>
    </row>
    <row r="24" spans="2:8" ht="30" x14ac:dyDescent="0.25">
      <c r="B24" s="11" t="s">
        <v>22</v>
      </c>
      <c r="C24" s="13">
        <v>44910</v>
      </c>
      <c r="D24" s="11" t="s">
        <v>23</v>
      </c>
      <c r="E24" s="16" t="s">
        <v>24</v>
      </c>
      <c r="F24" s="14">
        <v>9626.9</v>
      </c>
      <c r="G24" s="11"/>
    </row>
    <row r="25" spans="2:8" ht="30" x14ac:dyDescent="0.25">
      <c r="B25" s="11" t="s">
        <v>25</v>
      </c>
      <c r="C25" s="13">
        <v>44888</v>
      </c>
      <c r="D25" s="11" t="s">
        <v>23</v>
      </c>
      <c r="E25" s="16" t="s">
        <v>26</v>
      </c>
      <c r="F25" s="14">
        <v>1914.43</v>
      </c>
      <c r="G25" s="11"/>
    </row>
    <row r="26" spans="2:8" x14ac:dyDescent="0.25">
      <c r="B26" s="11"/>
      <c r="C26" s="11"/>
      <c r="D26" s="11"/>
      <c r="E26" s="11"/>
      <c r="F26" s="15">
        <f>+F24+F25</f>
        <v>11541.33</v>
      </c>
      <c r="G26" s="11"/>
    </row>
    <row r="27" spans="2:8" x14ac:dyDescent="0.25">
      <c r="B27" s="11"/>
      <c r="C27" s="11"/>
      <c r="D27" s="11"/>
      <c r="E27" s="11"/>
      <c r="F27" s="15"/>
      <c r="G27" s="11"/>
    </row>
    <row r="28" spans="2:8" x14ac:dyDescent="0.25">
      <c r="B28" s="11"/>
      <c r="C28" s="11"/>
      <c r="D28" s="11"/>
      <c r="E28" s="11"/>
      <c r="F28" s="15"/>
      <c r="G28" s="11"/>
    </row>
    <row r="29" spans="2:8" x14ac:dyDescent="0.25">
      <c r="B29" s="13" t="s">
        <v>27</v>
      </c>
      <c r="C29" s="13">
        <v>44391</v>
      </c>
      <c r="D29" s="11" t="s">
        <v>28</v>
      </c>
      <c r="E29" s="11" t="s">
        <v>29</v>
      </c>
      <c r="F29" s="14">
        <v>101845.8</v>
      </c>
      <c r="G29" s="11"/>
    </row>
    <row r="30" spans="2:8" x14ac:dyDescent="0.25">
      <c r="B30" s="11"/>
      <c r="C30" s="11"/>
      <c r="D30" s="11"/>
      <c r="E30" s="11"/>
      <c r="F30" s="15">
        <v>101845.8</v>
      </c>
      <c r="G30" s="11"/>
    </row>
    <row r="31" spans="2:8" x14ac:dyDescent="0.25">
      <c r="B31" s="11"/>
      <c r="C31" s="11"/>
      <c r="D31" s="11"/>
      <c r="E31" s="11"/>
      <c r="F31" s="11"/>
      <c r="G31" s="11"/>
    </row>
    <row r="32" spans="2:8" x14ac:dyDescent="0.25">
      <c r="B32" s="13" t="s">
        <v>30</v>
      </c>
      <c r="C32" s="13">
        <v>44251</v>
      </c>
      <c r="D32" s="11" t="s">
        <v>31</v>
      </c>
      <c r="E32" s="11" t="s">
        <v>29</v>
      </c>
      <c r="F32" s="14">
        <v>55365.599999999999</v>
      </c>
      <c r="G32" s="11"/>
    </row>
    <row r="33" spans="2:7" x14ac:dyDescent="0.25">
      <c r="B33" s="11"/>
      <c r="C33" s="11"/>
      <c r="D33" s="11"/>
      <c r="E33" s="11"/>
      <c r="F33" s="15">
        <f>+F32</f>
        <v>55365.599999999999</v>
      </c>
      <c r="G33" s="11"/>
    </row>
    <row r="34" spans="2:7" x14ac:dyDescent="0.25">
      <c r="B34" s="11"/>
      <c r="C34" s="11"/>
      <c r="D34" s="11"/>
      <c r="E34" s="11"/>
      <c r="F34" s="15"/>
      <c r="G34" s="11"/>
    </row>
    <row r="35" spans="2:7" x14ac:dyDescent="0.25">
      <c r="B35" s="11"/>
      <c r="C35" s="11"/>
      <c r="D35" s="11"/>
      <c r="E35" s="11"/>
      <c r="F35" s="15"/>
      <c r="G35" s="11"/>
    </row>
    <row r="36" spans="2:7" ht="30" x14ac:dyDescent="0.25">
      <c r="B36" s="11" t="s">
        <v>32</v>
      </c>
      <c r="C36" s="13">
        <v>44895</v>
      </c>
      <c r="D36" s="16" t="s">
        <v>33</v>
      </c>
      <c r="E36" s="16" t="s">
        <v>34</v>
      </c>
      <c r="F36" s="14">
        <v>795621.09</v>
      </c>
      <c r="G36" s="11"/>
    </row>
    <row r="37" spans="2:7" x14ac:dyDescent="0.25">
      <c r="B37" s="11"/>
      <c r="C37" s="11"/>
      <c r="D37" s="11"/>
      <c r="E37" s="11"/>
      <c r="F37" s="15">
        <v>795621.09</v>
      </c>
      <c r="G37" s="11"/>
    </row>
    <row r="38" spans="2:7" x14ac:dyDescent="0.25">
      <c r="B38" s="11"/>
      <c r="C38" s="11"/>
      <c r="D38" s="11"/>
      <c r="E38" s="11"/>
      <c r="F38" s="15"/>
      <c r="G38" s="11"/>
    </row>
    <row r="39" spans="2:7" ht="30" x14ac:dyDescent="0.25">
      <c r="B39" s="11" t="s">
        <v>35</v>
      </c>
      <c r="C39" s="13">
        <v>44923</v>
      </c>
      <c r="D39" s="11" t="s">
        <v>36</v>
      </c>
      <c r="E39" s="18" t="s">
        <v>37</v>
      </c>
      <c r="F39" s="14">
        <v>29054.19</v>
      </c>
      <c r="G39" s="11"/>
    </row>
    <row r="40" spans="2:7" x14ac:dyDescent="0.25">
      <c r="B40" s="11"/>
      <c r="C40" s="11"/>
      <c r="D40" s="11"/>
      <c r="E40" s="11"/>
      <c r="F40" s="15">
        <v>29054.19</v>
      </c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 t="s">
        <v>38</v>
      </c>
      <c r="C42" s="13">
        <v>44923</v>
      </c>
      <c r="D42" s="11" t="s">
        <v>39</v>
      </c>
      <c r="E42" s="11" t="s">
        <v>40</v>
      </c>
      <c r="F42" s="14">
        <v>89208</v>
      </c>
      <c r="G42" s="11"/>
    </row>
    <row r="43" spans="2:7" x14ac:dyDescent="0.25">
      <c r="B43" s="11"/>
      <c r="C43" s="13"/>
      <c r="D43" s="11"/>
      <c r="E43" s="11"/>
      <c r="F43" s="15">
        <f>+F42</f>
        <v>89208</v>
      </c>
      <c r="G43" s="11"/>
    </row>
    <row r="44" spans="2:7" x14ac:dyDescent="0.25">
      <c r="B44" s="11"/>
      <c r="C44" s="13"/>
      <c r="D44" s="11"/>
      <c r="E44" s="11"/>
      <c r="F44" s="15"/>
      <c r="G44" s="11"/>
    </row>
    <row r="45" spans="2:7" x14ac:dyDescent="0.25">
      <c r="B45" s="11" t="s">
        <v>41</v>
      </c>
      <c r="C45" s="13">
        <v>44805</v>
      </c>
      <c r="D45" s="11" t="s">
        <v>42</v>
      </c>
      <c r="E45" s="11" t="s">
        <v>43</v>
      </c>
      <c r="F45" s="14">
        <v>15045</v>
      </c>
      <c r="G45" s="11"/>
    </row>
    <row r="46" spans="2:7" ht="30" x14ac:dyDescent="0.25">
      <c r="B46" s="11" t="s">
        <v>44</v>
      </c>
      <c r="C46" s="13">
        <v>44866</v>
      </c>
      <c r="D46" s="11" t="s">
        <v>42</v>
      </c>
      <c r="E46" s="16" t="s">
        <v>45</v>
      </c>
      <c r="F46" s="14">
        <v>15045</v>
      </c>
      <c r="G46" s="11"/>
    </row>
    <row r="47" spans="2:7" x14ac:dyDescent="0.25">
      <c r="B47" s="11" t="s">
        <v>46</v>
      </c>
      <c r="C47" s="13">
        <v>44837</v>
      </c>
      <c r="D47" s="11" t="s">
        <v>42</v>
      </c>
      <c r="E47" s="11" t="s">
        <v>47</v>
      </c>
      <c r="F47" s="14">
        <v>15045</v>
      </c>
      <c r="G47" s="11"/>
    </row>
    <row r="48" spans="2:7" x14ac:dyDescent="0.25">
      <c r="B48" s="11" t="s">
        <v>48</v>
      </c>
      <c r="C48" s="13">
        <v>44896</v>
      </c>
      <c r="D48" s="11" t="s">
        <v>42</v>
      </c>
      <c r="E48" s="11" t="s">
        <v>49</v>
      </c>
      <c r="F48" s="14">
        <v>15045</v>
      </c>
      <c r="G48" s="11"/>
    </row>
    <row r="49" spans="2:7" x14ac:dyDescent="0.25">
      <c r="B49" s="11"/>
      <c r="C49" s="13"/>
      <c r="D49" s="11"/>
      <c r="E49" s="11" t="s">
        <v>50</v>
      </c>
      <c r="F49" s="15">
        <f>SUM(F45:F48)</f>
        <v>60180</v>
      </c>
      <c r="G49" s="11"/>
    </row>
    <row r="50" spans="2:7" x14ac:dyDescent="0.25">
      <c r="B50" s="11"/>
      <c r="C50" s="13"/>
      <c r="D50" s="11"/>
      <c r="E50" s="11"/>
      <c r="F50" s="15"/>
      <c r="G50" s="11"/>
    </row>
    <row r="51" spans="2:7" x14ac:dyDescent="0.25">
      <c r="B51" s="11" t="s">
        <v>51</v>
      </c>
      <c r="C51" s="13">
        <v>44805</v>
      </c>
      <c r="D51" s="11" t="s">
        <v>52</v>
      </c>
      <c r="E51" s="11" t="s">
        <v>53</v>
      </c>
      <c r="F51" s="14">
        <v>88776</v>
      </c>
      <c r="G51" s="11"/>
    </row>
    <row r="52" spans="2:7" x14ac:dyDescent="0.25">
      <c r="B52" s="11"/>
      <c r="C52" s="13"/>
      <c r="D52" s="11"/>
      <c r="E52" s="11"/>
      <c r="F52" s="15">
        <v>88776</v>
      </c>
      <c r="G52" s="11"/>
    </row>
    <row r="53" spans="2:7" x14ac:dyDescent="0.25">
      <c r="B53" s="11"/>
      <c r="C53" s="13"/>
      <c r="D53" s="11"/>
      <c r="E53" s="11"/>
      <c r="F53" s="15"/>
      <c r="G53" s="11"/>
    </row>
    <row r="54" spans="2:7" ht="30" x14ac:dyDescent="0.25">
      <c r="B54" s="11" t="s">
        <v>54</v>
      </c>
      <c r="C54" s="13">
        <v>44698</v>
      </c>
      <c r="D54" s="16" t="s">
        <v>55</v>
      </c>
      <c r="E54" s="11" t="s">
        <v>56</v>
      </c>
      <c r="F54" s="14">
        <v>39869.839999999997</v>
      </c>
      <c r="G54" s="11"/>
    </row>
    <row r="55" spans="2:7" x14ac:dyDescent="0.25">
      <c r="B55" s="11"/>
      <c r="C55" s="13"/>
      <c r="D55" s="11"/>
      <c r="E55" s="11"/>
      <c r="F55" s="15">
        <v>39869.839999999997</v>
      </c>
      <c r="G55" s="11"/>
    </row>
    <row r="56" spans="2:7" x14ac:dyDescent="0.25">
      <c r="B56" s="11"/>
      <c r="C56" s="13"/>
      <c r="D56" s="11"/>
      <c r="E56" s="11"/>
      <c r="F56" s="15"/>
      <c r="G56" s="11"/>
    </row>
    <row r="57" spans="2:7" x14ac:dyDescent="0.25">
      <c r="B57" s="11"/>
      <c r="C57" s="13"/>
      <c r="D57" s="11"/>
      <c r="E57" s="11"/>
      <c r="F57" s="14"/>
      <c r="G57" s="11"/>
    </row>
    <row r="58" spans="2:7" x14ac:dyDescent="0.25">
      <c r="B58" s="11" t="s">
        <v>57</v>
      </c>
      <c r="C58" s="13">
        <v>44630</v>
      </c>
      <c r="D58" s="11" t="s">
        <v>58</v>
      </c>
      <c r="E58" s="11" t="s">
        <v>59</v>
      </c>
      <c r="F58" s="14">
        <v>25960</v>
      </c>
      <c r="G58" s="11"/>
    </row>
    <row r="59" spans="2:7" x14ac:dyDescent="0.25">
      <c r="B59" s="11"/>
      <c r="C59" s="13"/>
      <c r="D59" s="11"/>
      <c r="E59" s="11"/>
      <c r="F59" s="15">
        <v>25960</v>
      </c>
      <c r="G59" s="11"/>
    </row>
    <row r="60" spans="2:7" x14ac:dyDescent="0.25">
      <c r="B60" s="11"/>
      <c r="C60" s="13"/>
      <c r="D60" s="11"/>
      <c r="E60" s="11"/>
      <c r="F60" s="15"/>
      <c r="G60" s="11"/>
    </row>
    <row r="61" spans="2:7" x14ac:dyDescent="0.25">
      <c r="B61" s="11" t="s">
        <v>60</v>
      </c>
      <c r="C61" s="11"/>
      <c r="D61" s="11"/>
      <c r="E61" s="11"/>
      <c r="F61" s="15">
        <f>+F16+F19+F22+F26+F30+F33+F37+F40+F43+F49+F52+F55+F59</f>
        <v>1558106.68</v>
      </c>
      <c r="G61" s="11"/>
    </row>
    <row r="62" spans="2:7" x14ac:dyDescent="0.25">
      <c r="F62" s="19"/>
    </row>
    <row r="63" spans="2:7" ht="59.25" customHeight="1" x14ac:dyDescent="0.25">
      <c r="F63" s="19"/>
    </row>
    <row r="64" spans="2:7" x14ac:dyDescent="0.25">
      <c r="B64" s="20"/>
      <c r="D64" s="20"/>
      <c r="E64" s="20"/>
    </row>
    <row r="65" spans="2:5" x14ac:dyDescent="0.25">
      <c r="B65" s="20"/>
      <c r="D65" s="20" t="s">
        <v>61</v>
      </c>
      <c r="E65" s="21" t="s">
        <v>62</v>
      </c>
    </row>
    <row r="66" spans="2:5" x14ac:dyDescent="0.25">
      <c r="B66" s="20"/>
      <c r="D66" s="20" t="s">
        <v>63</v>
      </c>
      <c r="E66" s="20" t="s">
        <v>64</v>
      </c>
    </row>
    <row r="227" spans="8:8" x14ac:dyDescent="0.25">
      <c r="H227" s="17"/>
    </row>
    <row r="236" spans="8:8" x14ac:dyDescent="0.25">
      <c r="H236" s="17"/>
    </row>
    <row r="237" spans="8:8" x14ac:dyDescent="0.25">
      <c r="H237" s="17"/>
    </row>
    <row r="240" spans="8:8" x14ac:dyDescent="0.25">
      <c r="H240" s="17"/>
    </row>
  </sheetData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2023-01-18T15:26:40Z</dcterms:created>
  <dcterms:modified xsi:type="dcterms:W3CDTF">2023-01-18T20:00:44Z</dcterms:modified>
</cp:coreProperties>
</file>