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130E8A09-D478-41E3-9CCD-2848DB8FC8E9}" xr6:coauthVersionLast="47" xr6:coauthVersionMax="47" xr10:uidLastSave="{00000000-0000-0000-0000-000000000000}"/>
  <workbookProtection workbookAlgorithmName="SHA-512" workbookHashValue="YteJ6xiVUzbkHiggkw1ajJyMYAJghKSVZfcUJPIukcLsMduGhvs65vRnZfSrdU/WHbvMGWT/84QPxnGkOqb/eA==" workbookSaltValue="esIfems6C8yekkdFEO/Wyg==" workbookSpinCount="100000" lockStructure="1"/>
  <bookViews>
    <workbookView xWindow="-120" yWindow="-120" windowWidth="20730" windowHeight="11160" xr2:uid="{00000000-000D-0000-FFFF-FFFF00000000}"/>
  </bookViews>
  <sheets>
    <sheet name="Balance Noviembre 2023" sheetId="14" r:id="rId1"/>
  </sheets>
  <definedNames>
    <definedName name="_xlnm.Print_Area" localSheetId="0">'Balance Noviembre 2023'!$A$1:$B$74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4" l="1"/>
  <c r="B42" i="14"/>
  <c r="B53" i="14" s="1"/>
  <c r="B27" i="14"/>
  <c r="B18" i="14"/>
  <c r="B29" i="14" l="1"/>
  <c r="B62" i="14"/>
</calcChain>
</file>

<file path=xl/sharedStrings.xml><?xml version="1.0" encoding="utf-8"?>
<sst xmlns="http://schemas.openxmlformats.org/spreadsheetml/2006/main" count="56" uniqueCount="56">
  <si>
    <t>Encargado Financiero</t>
  </si>
  <si>
    <t>Encargado Contabilidad</t>
  </si>
  <si>
    <t>Lic. Kennedy Vargas</t>
  </si>
  <si>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</si>
  <si>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</si>
  <si>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</si>
  <si>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</si>
  <si>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</si>
  <si>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</si>
  <si>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</si>
  <si>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</si>
  <si>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</si>
  <si>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</si>
  <si>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</si>
  <si>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</si>
  <si>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</si>
  <si>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</si>
  <si>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</si>
  <si>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</si>
  <si>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</si>
  <si>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</si>
  <si>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</si>
  <si>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</si>
  <si>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</si>
  <si>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</si>
  <si>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</si>
  <si>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</si>
  <si>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</si>
  <si>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</si>
  <si>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</si>
  <si>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</si>
  <si>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</si>
  <si>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</si>
  <si>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</si>
  <si>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</si>
  <si>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</si>
  <si>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</si>
  <si>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</si>
  <si>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</si>
  <si>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</si>
  <si>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</si>
  <si>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</si>
  <si>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</si>
  <si>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</si>
  <si>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</si>
  <si>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</si>
  <si>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</si>
  <si>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</si>
  <si>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</si>
  <si>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</si>
  <si>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</si>
  <si>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</si>
  <si>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</si>
  <si>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>Lic. Nelson Johnson</t>
  </si>
  <si>
    <t xml:space="preserve">Al 30 de Noviembre  del  2023 </t>
  </si>
  <si>
    <t>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</si>
</sst>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6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166" fontId="5" fillId="2" borderId="0" xfId="1" applyNumberFormat="1" applyFont="1" applyFill="1" applyBorder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6" fontId="5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219075</xdr:rowOff>
    </xdr:from>
    <xdr:to>
      <xdr:col>0</xdr:col>
      <xdr:colOff>2333625</xdr:colOff>
      <xdr:row>67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47D0170-D203-3E89-3766-1782D544EA04}"/>
            </a:ext>
          </a:extLst>
        </xdr:cNvPr>
        <xdr:cNvCxnSpPr/>
      </xdr:nvCxnSpPr>
      <xdr:spPr>
        <a:xfrm>
          <a:off x="0" y="9801225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3295650</xdr:colOff>
      <xdr:row>67</xdr:row>
      <xdr:rowOff>0</xdr:rowOff>
    </xdr:from>
    <xdr:to>
      <xdr:col>2</xdr:col>
      <xdr:colOff>295275</xdr:colOff>
      <xdr:row>67</xdr:row>
      <xdr:rowOff>9525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0550578-9D6D-4910-94E9-AA0BD96D39F7}"/>
            </a:ext>
          </a:extLst>
        </xdr:cNvPr>
        <xdr:cNvCxnSpPr/>
      </xdr:nvCxnSpPr>
      <xdr:spPr>
        <a:xfrm>
          <a:off x="3295650" y="9810750"/>
          <a:ext cx="23336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639536</xdr:colOff>
      <xdr:row>1</xdr:row>
      <xdr:rowOff>347423</xdr:rowOff>
    </xdr:from>
    <xdr:to>
      <xdr:col>1</xdr:col>
      <xdr:colOff>660384</xdr:colOff>
      <xdr:row>1</xdr:row>
      <xdr:rowOff>2026950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E631086-984C-298B-A5F3-7908A27E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6" y="347423"/>
          <a:ext cx="3803634" cy="1679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BCDA-DB1D-45E8-8075-42D4ACEC6DEA}">
  <sheetPr>
    <tabColor rgb="FF92D050"/>
  </sheetPr>
  <dimension ref="A1:K74"/>
  <sheetViews>
    <sheetView tabSelected="1" topLeftCell="A41" zoomScale="70" zoomScaleNormal="70" workbookViewId="0">
      <selection activeCell="E4" sqref="E4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4.140625" style="1" bestFit="1" customWidth="1"/>
    <col min="5" max="5" width="14.5703125" style="1" bestFit="1" customWidth="1"/>
    <col min="6" max="6" width="12.7109375" style="1" bestFit="1" customWidth="1"/>
    <col min="7" max="16384" width="11.42578125" style="1"/>
  </cols>
  <sheetData>
    <row r="1" spans="1:11" hidden="1" x14ac:dyDescent="0.3">
      <c r="A1" s="35" t="s">
        <v>41</v>
      </c>
      <c r="B1" s="35"/>
    </row>
    <row r="2" spans="1:11" ht="192.75" customHeight="1" x14ac:dyDescent="0.3">
      <c r="A2" s="35"/>
      <c r="B2" s="35"/>
    </row>
    <row r="3" spans="1:11" ht="20.25" x14ac:dyDescent="0.3">
      <c r="A3" s="36" t="s">
        <v>40</v>
      </c>
      <c r="B3" s="36"/>
    </row>
    <row r="4" spans="1:11" ht="20.25" x14ac:dyDescent="0.3">
      <c r="A4" s="36" t="s">
        <v>54</v>
      </c>
      <c r="B4" s="36"/>
    </row>
    <row r="5" spans="1:11" ht="20.25" x14ac:dyDescent="0.3">
      <c r="A5" s="36" t="s">
        <v>39</v>
      </c>
      <c r="B5" s="36"/>
    </row>
    <row r="6" spans="1:11" x14ac:dyDescent="0.3">
      <c r="A6" s="22"/>
      <c r="B6" s="22"/>
    </row>
    <row r="7" spans="1:11" ht="18.75" customHeight="1" x14ac:dyDescent="0.3">
      <c r="A7" s="21"/>
      <c r="B7" s="30"/>
    </row>
    <row r="8" spans="1:11" x14ac:dyDescent="0.3">
      <c r="A8" s="20"/>
      <c r="B8" s="33" t="s">
        <v>55</v>
      </c>
    </row>
    <row r="9" spans="1:11" x14ac:dyDescent="0.3">
      <c r="A9" s="6" t="s">
        <v>38</v>
      </c>
      <c r="B9" s="6"/>
    </row>
    <row r="10" spans="1:11" x14ac:dyDescent="0.3">
      <c r="A10" s="6" t="s">
        <v>37</v>
      </c>
      <c r="B10" s="6"/>
    </row>
    <row r="11" spans="1:11" x14ac:dyDescent="0.3">
      <c r="A11" s="11" t="s">
        <v>43</v>
      </c>
      <c r="B11" s="31">
        <v>28038121</v>
      </c>
    </row>
    <row r="12" spans="1:11" ht="17.25" customHeight="1" x14ac:dyDescent="0.3">
      <c r="A12" s="11" t="s">
        <v>36</v>
      </c>
      <c r="B12" s="31"/>
    </row>
    <row r="13" spans="1:11" ht="10.5" customHeight="1" x14ac:dyDescent="0.3">
      <c r="A13" s="11" t="s">
        <v>35</v>
      </c>
      <c r="B13" s="31"/>
    </row>
    <row r="14" spans="1:11" x14ac:dyDescent="0.3">
      <c r="A14" s="11" t="s">
        <v>44</v>
      </c>
      <c r="B14" s="31">
        <v>1593351</v>
      </c>
    </row>
    <row r="15" spans="1:11" customFormat="1" ht="17.25" customHeight="1" x14ac:dyDescent="0.3">
      <c r="A15" s="11" t="s">
        <v>49</v>
      </c>
      <c r="B15" s="31">
        <v>0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customFormat="1" x14ac:dyDescent="0.3">
      <c r="A16" s="11" t="s">
        <v>45</v>
      </c>
      <c r="B16" s="31">
        <v>8409890</v>
      </c>
      <c r="C16" s="1"/>
      <c r="D16" s="1"/>
      <c r="E16" s="1"/>
      <c r="F16" s="1"/>
      <c r="G16" s="1"/>
      <c r="H16" s="1"/>
      <c r="I16" s="1"/>
      <c r="J16" s="1"/>
      <c r="K16" s="1"/>
    </row>
    <row r="17" spans="1:7" ht="17.25" customHeight="1" x14ac:dyDescent="0.3">
      <c r="A17" s="11" t="s">
        <v>52</v>
      </c>
      <c r="B17" s="31">
        <v>3721118</v>
      </c>
    </row>
    <row r="18" spans="1:7" s="4" customFormat="1" x14ac:dyDescent="0.3">
      <c r="A18" s="6" t="s">
        <v>34</v>
      </c>
      <c r="B18" s="15">
        <f>SUM(B11:B17)</f>
        <v>41762480</v>
      </c>
      <c r="D18" s="27"/>
      <c r="G18" s="1"/>
    </row>
    <row r="19" spans="1:7" x14ac:dyDescent="0.3">
      <c r="A19" s="6"/>
      <c r="B19" s="9"/>
      <c r="G19" s="4"/>
    </row>
    <row r="20" spans="1:7" ht="19.5" customHeight="1" x14ac:dyDescent="0.3">
      <c r="A20" s="6" t="s">
        <v>33</v>
      </c>
      <c r="B20" s="9"/>
    </row>
    <row r="21" spans="1:7" ht="13.5" hidden="1" customHeight="1" x14ac:dyDescent="0.3">
      <c r="A21" s="11" t="s">
        <v>32</v>
      </c>
      <c r="B21" s="10"/>
    </row>
    <row r="22" spans="1:7" ht="12.75" hidden="1" customHeight="1" x14ac:dyDescent="0.3">
      <c r="A22" s="11" t="s">
        <v>31</v>
      </c>
      <c r="B22" s="10"/>
    </row>
    <row r="23" spans="1:7" ht="14.25" hidden="1" customHeight="1" x14ac:dyDescent="0.3">
      <c r="A23" s="11" t="s">
        <v>30</v>
      </c>
      <c r="B23" s="10"/>
    </row>
    <row r="24" spans="1:7" ht="15" hidden="1" customHeight="1" x14ac:dyDescent="0.3">
      <c r="A24" s="11" t="s">
        <v>29</v>
      </c>
      <c r="B24" s="10"/>
    </row>
    <row r="25" spans="1:7" x14ac:dyDescent="0.3">
      <c r="A25" s="11" t="s">
        <v>46</v>
      </c>
      <c r="B25" s="32">
        <v>30166163</v>
      </c>
    </row>
    <row r="26" spans="1:7" x14ac:dyDescent="0.3">
      <c r="A26" s="11" t="s">
        <v>28</v>
      </c>
      <c r="B26" s="16">
        <v>22013</v>
      </c>
    </row>
    <row r="27" spans="1:7" x14ac:dyDescent="0.3">
      <c r="A27" s="6" t="s">
        <v>27</v>
      </c>
      <c r="B27" s="15">
        <f>B25+B26</f>
        <v>30188176</v>
      </c>
    </row>
    <row r="28" spans="1:7" x14ac:dyDescent="0.3">
      <c r="A28" s="6"/>
      <c r="B28" s="9"/>
    </row>
    <row r="29" spans="1:7" ht="18" thickBot="1" x14ac:dyDescent="0.35">
      <c r="A29" s="6" t="s">
        <v>26</v>
      </c>
      <c r="B29" s="19">
        <f>B27+B18</f>
        <v>71950656</v>
      </c>
    </row>
    <row r="30" spans="1:7" ht="18" thickTop="1" x14ac:dyDescent="0.3">
      <c r="A30" s="6"/>
      <c r="B30" s="18"/>
    </row>
    <row r="31" spans="1:7" x14ac:dyDescent="0.3">
      <c r="A31" s="6" t="s">
        <v>25</v>
      </c>
      <c r="B31" s="9"/>
    </row>
    <row r="32" spans="1:7" ht="17.25" hidden="1" customHeight="1" x14ac:dyDescent="0.3">
      <c r="A32" s="11" t="s">
        <v>24</v>
      </c>
      <c r="B32" s="10"/>
    </row>
    <row r="33" spans="1:2" x14ac:dyDescent="0.3">
      <c r="A33" s="11" t="s">
        <v>47</v>
      </c>
      <c r="B33" s="32">
        <v>5524379.8399999999</v>
      </c>
    </row>
    <row r="34" spans="1:2" ht="17.25" hidden="1" customHeight="1" x14ac:dyDescent="0.3">
      <c r="A34" s="11" t="s">
        <v>23</v>
      </c>
      <c r="B34" s="17"/>
    </row>
    <row r="35" spans="1:2" ht="17.25" hidden="1" customHeight="1" x14ac:dyDescent="0.3">
      <c r="A35" s="11" t="s">
        <v>22</v>
      </c>
      <c r="B35" s="17"/>
    </row>
    <row r="36" spans="1:2" ht="17.25" hidden="1" customHeight="1" x14ac:dyDescent="0.3">
      <c r="A36" s="11" t="s">
        <v>21</v>
      </c>
      <c r="B36" s="17"/>
    </row>
    <row r="37" spans="1:2" ht="17.25" hidden="1" customHeight="1" x14ac:dyDescent="0.3">
      <c r="A37" s="11" t="s">
        <v>20</v>
      </c>
      <c r="B37" s="17"/>
    </row>
    <row r="38" spans="1:2" ht="17.25" hidden="1" customHeight="1" x14ac:dyDescent="0.3">
      <c r="A38" s="11" t="s">
        <v>19</v>
      </c>
      <c r="B38" s="17"/>
    </row>
    <row r="39" spans="1:2" ht="17.25" hidden="1" customHeight="1" x14ac:dyDescent="0.3">
      <c r="A39" s="11" t="s">
        <v>18</v>
      </c>
      <c r="B39" s="17"/>
    </row>
    <row r="40" spans="1:2" ht="17.25" hidden="1" customHeight="1" x14ac:dyDescent="0.3">
      <c r="A40" s="11" t="s">
        <v>17</v>
      </c>
      <c r="B40" s="16">
        <v>0</v>
      </c>
    </row>
    <row r="41" spans="1:2" x14ac:dyDescent="0.3">
      <c r="A41" s="11" t="s">
        <v>48</v>
      </c>
      <c r="B41" s="16">
        <v>18270868</v>
      </c>
    </row>
    <row r="42" spans="1:2" x14ac:dyDescent="0.3">
      <c r="A42" s="6" t="s">
        <v>16</v>
      </c>
      <c r="B42" s="15">
        <f>SUM(B33:B41)</f>
        <v>23795247.84</v>
      </c>
    </row>
    <row r="43" spans="1:2" x14ac:dyDescent="0.3">
      <c r="A43" s="6"/>
      <c r="B43" s="9"/>
    </row>
    <row r="44" spans="1:2" ht="17.25" hidden="1" customHeight="1" x14ac:dyDescent="0.3">
      <c r="A44" s="6" t="s">
        <v>15</v>
      </c>
      <c r="B44" s="9"/>
    </row>
    <row r="45" spans="1:2" ht="17.25" hidden="1" customHeight="1" x14ac:dyDescent="0.3">
      <c r="A45" s="11" t="s">
        <v>14</v>
      </c>
      <c r="B45" s="10"/>
    </row>
    <row r="46" spans="1:2" ht="17.25" hidden="1" customHeight="1" x14ac:dyDescent="0.3">
      <c r="A46" s="11" t="s">
        <v>13</v>
      </c>
      <c r="B46" s="10"/>
    </row>
    <row r="47" spans="1:2" ht="17.25" hidden="1" customHeight="1" x14ac:dyDescent="0.3">
      <c r="A47" s="11" t="s">
        <v>12</v>
      </c>
      <c r="B47" s="10"/>
    </row>
    <row r="48" spans="1:2" ht="17.25" hidden="1" customHeight="1" x14ac:dyDescent="0.3">
      <c r="A48" s="11" t="s">
        <v>11</v>
      </c>
      <c r="B48" s="10"/>
    </row>
    <row r="49" spans="1:7" ht="17.25" hidden="1" customHeight="1" x14ac:dyDescent="0.3">
      <c r="A49" s="11" t="s">
        <v>10</v>
      </c>
      <c r="B49" s="10"/>
    </row>
    <row r="50" spans="1:7" ht="17.25" hidden="1" customHeight="1" x14ac:dyDescent="0.3">
      <c r="A50" s="11" t="s">
        <v>9</v>
      </c>
      <c r="B50" s="10"/>
    </row>
    <row r="51" spans="1:7" ht="17.25" hidden="1" customHeight="1" x14ac:dyDescent="0.3">
      <c r="A51" s="6" t="s">
        <v>8</v>
      </c>
      <c r="B51" s="9"/>
    </row>
    <row r="52" spans="1:7" ht="10.5" hidden="1" customHeight="1" x14ac:dyDescent="0.3">
      <c r="A52" s="6"/>
      <c r="B52" s="9"/>
    </row>
    <row r="53" spans="1:7" s="4" customFormat="1" x14ac:dyDescent="0.3">
      <c r="A53" s="6" t="s">
        <v>7</v>
      </c>
      <c r="B53" s="14">
        <f>SUM(B42)</f>
        <v>23795247.84</v>
      </c>
      <c r="G53" s="1"/>
    </row>
    <row r="54" spans="1:7" ht="15" customHeight="1" x14ac:dyDescent="0.3">
      <c r="A54" s="6"/>
      <c r="B54" s="9"/>
      <c r="G54" s="4"/>
    </row>
    <row r="55" spans="1:7" x14ac:dyDescent="0.3">
      <c r="A55" s="6" t="s">
        <v>6</v>
      </c>
      <c r="B55" s="9"/>
    </row>
    <row r="56" spans="1:7" x14ac:dyDescent="0.3">
      <c r="A56" s="11" t="s">
        <v>5</v>
      </c>
      <c r="B56" s="13">
        <v>15000000</v>
      </c>
      <c r="E56" s="8"/>
    </row>
    <row r="57" spans="1:7" ht="28.5" customHeight="1" x14ac:dyDescent="0.3">
      <c r="A57" s="11" t="s">
        <v>50</v>
      </c>
      <c r="B57" s="13">
        <v>5524686</v>
      </c>
      <c r="E57" s="8"/>
    </row>
    <row r="58" spans="1:7" x14ac:dyDescent="0.3">
      <c r="A58" s="11" t="s">
        <v>51</v>
      </c>
      <c r="B58" s="28">
        <v>27630722</v>
      </c>
      <c r="D58" s="12"/>
      <c r="E58" s="8"/>
    </row>
    <row r="59" spans="1:7" ht="21" customHeight="1" x14ac:dyDescent="0.3">
      <c r="A59" s="11" t="s">
        <v>4</v>
      </c>
      <c r="B59" s="10"/>
      <c r="E59" s="8"/>
    </row>
    <row r="60" spans="1:7" x14ac:dyDescent="0.3">
      <c r="A60" s="11"/>
      <c r="B60" s="29"/>
      <c r="E60" s="8"/>
    </row>
    <row r="61" spans="1:7" x14ac:dyDescent="0.3">
      <c r="A61" s="6" t="s">
        <v>42</v>
      </c>
      <c r="B61" s="9">
        <f>SUM(B56:B59)</f>
        <v>48155408</v>
      </c>
      <c r="E61" s="8"/>
    </row>
    <row r="62" spans="1:7" s="4" customFormat="1" ht="18" thickBot="1" x14ac:dyDescent="0.35">
      <c r="A62" s="6" t="s">
        <v>3</v>
      </c>
      <c r="B62" s="7">
        <f>B61+B53</f>
        <v>71950655.840000004</v>
      </c>
      <c r="G62" s="1"/>
    </row>
    <row r="63" spans="1:7" s="4" customFormat="1" ht="18" thickTop="1" x14ac:dyDescent="0.3">
      <c r="A63" s="6"/>
      <c r="B63" s="5"/>
      <c r="C63" s="27"/>
    </row>
    <row r="64" spans="1:7" s="4" customFormat="1" ht="36.6" customHeight="1" x14ac:dyDescent="0.3">
      <c r="A64" s="37"/>
      <c r="B64" s="38"/>
    </row>
    <row r="65" spans="1:7" x14ac:dyDescent="0.3">
      <c r="A65" s="3"/>
      <c r="B65" s="2"/>
      <c r="G65" s="4"/>
    </row>
    <row r="66" spans="1:7" x14ac:dyDescent="0.3">
      <c r="A66" s="3"/>
      <c r="B66" s="2"/>
    </row>
    <row r="67" spans="1:7" ht="18" customHeight="1" x14ac:dyDescent="0.3">
      <c r="A67" s="23"/>
      <c r="B67" s="24"/>
    </row>
    <row r="68" spans="1:7" x14ac:dyDescent="0.3">
      <c r="A68" s="4" t="s">
        <v>2</v>
      </c>
      <c r="B68" s="25" t="s">
        <v>53</v>
      </c>
    </row>
    <row r="69" spans="1:7" x14ac:dyDescent="0.3">
      <c r="A69" s="4" t="s">
        <v>1</v>
      </c>
      <c r="B69" s="25" t="s">
        <v>0</v>
      </c>
    </row>
    <row r="70" spans="1:7" x14ac:dyDescent="0.3">
      <c r="A70" s="4"/>
      <c r="B70" s="26"/>
    </row>
    <row r="71" spans="1:7" ht="16.5" customHeight="1" x14ac:dyDescent="0.3"/>
    <row r="72" spans="1:7" x14ac:dyDescent="0.3">
      <c r="A72" s="34"/>
      <c r="B72" s="34"/>
    </row>
    <row r="73" spans="1:7" x14ac:dyDescent="0.3">
      <c r="A73" s="34"/>
      <c r="B73" s="34"/>
    </row>
    <row r="74" spans="1:7" x14ac:dyDescent="0.3">
      <c r="A74" s="34"/>
      <c r="B74" s="34"/>
    </row>
  </sheetData>
  <sheetProtection algorithmName="SHA-512" hashValue="gLLvn/M/VtOQukwSj/1Nqq4SYlZw+B87j8nOVdXvxm/yOKmdRa62i6t64vyW9Kr8XYyY74Vpdih/QB/KqBUorQ==" saltValue="BynjM2srA2UC1zqPEuHC9Q==" spinCount="100000" sheet="1" objects="1" scenarios="1"/>
  <mergeCells count="9">
    <mergeCell ref="A72:B72"/>
    <mergeCell ref="A73:B73"/>
    <mergeCell ref="A74:B74"/>
    <mergeCell ref="A1:B1"/>
    <mergeCell ref="A2:B2"/>
    <mergeCell ref="A3:B3"/>
    <mergeCell ref="A4:B4"/>
    <mergeCell ref="A5:B5"/>
    <mergeCell ref="A64:B64"/>
  </mergeCells>
  <printOptions horizontalCentered="1"/>
  <pageMargins left="0.39370078740157483" right="0.27559055118110237" top="0.62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Noviembre 2023</vt:lpstr>
      <vt:lpstr>'Balance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Heiliany Lopez</cp:lastModifiedBy>
  <cp:lastPrinted>2023-11-09T19:35:39Z</cp:lastPrinted>
  <dcterms:created xsi:type="dcterms:W3CDTF">2015-06-05T18:19:34Z</dcterms:created>
  <dcterms:modified xsi:type="dcterms:W3CDTF">2023-12-14T14:55:52Z</dcterms:modified>
</cp:coreProperties>
</file>