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68EFF1B9-8A9A-4F99-B1AD-C7C05457CFA6}" xr6:coauthVersionLast="47" xr6:coauthVersionMax="47" xr10:uidLastSave="{00000000-0000-0000-0000-000000000000}"/>
  <bookViews>
    <workbookView xWindow="25605" yWindow="1920" windowWidth="15375" windowHeight="9000" xr2:uid="{FDAAE4B0-7402-49A6-B6B0-49C9F4F1F3FE}"/>
  </bookViews>
  <sheets>
    <sheet name="NOV. TRANSP." sheetId="9" r:id="rId1"/>
  </sheets>
  <definedNames>
    <definedName name="_xlnm.Print_Area" localSheetId="0">'NOV. TRANSP.'!$A$1:$B$75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9" l="1"/>
  <c r="B42" i="9"/>
  <c r="B43" i="9" s="1"/>
  <c r="B54" i="9" s="1"/>
  <c r="B27" i="9"/>
  <c r="B18" i="9"/>
  <c r="B29" i="9" l="1"/>
  <c r="B63" i="9"/>
</calcChain>
</file>

<file path=xl/sharedStrings.xml><?xml version="1.0" encoding="utf-8"?>
<sst xmlns="http://schemas.openxmlformats.org/spreadsheetml/2006/main" count="56" uniqueCount="56">
  <si>
    <t xml:space="preserve">Nombre de la Institución </t>
  </si>
  <si>
    <t>Estado de Situación Financiera</t>
  </si>
  <si>
    <t>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</si>
  <si>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</si>
  <si>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</si>
  <si>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</si>
  <si>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</si>
  <si>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</si>
  <si>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Cuenta por cobrar a corto plazo (Notas 8)</t>
  </si>
  <si>
    <t xml:space="preserve"> Inventarios (Nota 9,)</t>
  </si>
  <si>
    <t>Pagos anticipados (Nota 10)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</si>
  <si>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</si>
  <si>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</si>
  <si>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</si>
  <si>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</si>
  <si>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</si>
  <si>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</si>
  <si>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>Propiedad, planta y equipo neto (Nota 12)</t>
  </si>
  <si>
    <t>Total activos no corrientes</t>
  </si>
  <si>
    <t>Total activos</t>
  </si>
  <si>
    <t>Sobregiro bancario (Nota 21)</t>
  </si>
  <si>
    <t>Cuentas por pagar a corto plazo (Nota 13)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</si>
  <si>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</si>
  <si>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</si>
  <si>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</si>
  <si>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</si>
  <si>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</si>
  <si>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</si>
  <si>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13.1)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</si>
  <si>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</si>
  <si>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</si>
  <si>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</si>
  <si>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</si>
  <si>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</si>
  <si>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</si>
  <si>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</si>
  <si>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</si>
  <si>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</si>
  <si>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</si>
  <si>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 xml:space="preserve">Activos Netos/Patrimonio </t>
  </si>
  <si>
    <t xml:space="preserve">Capital </t>
  </si>
  <si>
    <t>Resultados positivos (ahorro)/negativo (desahorro)</t>
  </si>
  <si>
    <t>Resultado acumulado</t>
  </si>
  <si>
    <t>Intereses minoritarios</t>
  </si>
  <si>
    <t>Total activos netos/patrimonio (Nota 12)</t>
  </si>
  <si>
    <t xml:space="preserve">Total activos netos/patrimonio mas total pasivos </t>
  </si>
  <si>
    <t>Lic. Nelson Jhonson</t>
  </si>
  <si>
    <t>Encargado Financiero</t>
  </si>
  <si>
    <t>Lic. Kennedy Vargas</t>
  </si>
  <si>
    <t>Encargado Contabilidad</t>
  </si>
  <si>
    <t xml:space="preserve">Al 30 de Noviembre del  2022 </t>
  </si>
  <si>
    <t>Otros activos</t>
  </si>
  <si>
    <t>Pasivos  corrientes</t>
  </si>
  <si>
    <t>Otras cuentas por pagar (Nota 14)</t>
  </si>
  <si>
    <t>Acumulaciones por pagar (Nota 15)</t>
  </si>
  <si>
    <t xml:space="preserve"> Otras cuentas por Cobrar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</si>
</sst>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231F20"/>
      <name val="Times New Roman"/>
      <family val="1"/>
    </font>
    <font>
      <sz val="13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3"/>
      <color rgb="FF231F20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 indent="1"/>
    </xf>
    <xf numFmtId="164" fontId="5" fillId="2" borderId="0" xfId="1" applyNumberFormat="1" applyFont="1" applyFill="1" applyAlignment="1">
      <alignment horizontal="center" vertical="center" wrapText="1"/>
    </xf>
    <xf numFmtId="164" fontId="5" fillId="2" borderId="0" xfId="1" applyNumberFormat="1" applyFont="1" applyFill="1" applyAlignment="1">
      <alignment horizontal="left" vertical="center" wrapText="1" indent="1"/>
    </xf>
    <xf numFmtId="164" fontId="2" fillId="0" borderId="1" xfId="0" applyNumberFormat="1" applyFont="1" applyBorder="1" applyAlignment="1">
      <alignment vertical="center" wrapText="1"/>
    </xf>
    <xf numFmtId="0" fontId="6" fillId="2" borderId="0" xfId="0" applyFont="1" applyFill="1"/>
    <xf numFmtId="164" fontId="2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horizontal="left" vertical="center" wrapText="1" inden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/>
    <xf numFmtId="14" fontId="2" fillId="2" borderId="0" xfId="1" applyNumberFormat="1" applyFont="1" applyFill="1" applyAlignment="1">
      <alignment horizontal="right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164" fontId="8" fillId="0" borderId="4" xfId="1" applyNumberFormat="1" applyFont="1" applyFill="1" applyBorder="1"/>
    <xf numFmtId="164" fontId="8" fillId="2" borderId="0" xfId="1" applyNumberFormat="1" applyFont="1" applyFill="1" applyBorder="1"/>
    <xf numFmtId="0" fontId="7" fillId="2" borderId="0" xfId="0" applyFont="1" applyFill="1"/>
    <xf numFmtId="165" fontId="7" fillId="2" borderId="0" xfId="0" applyNumberFormat="1" applyFont="1" applyFill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1728507</xdr:colOff>
      <xdr:row>1</xdr:row>
      <xdr:rowOff>254000</xdr:rowOff>
    </xdr:from>
    <xdr:to>
      <xdr:col>1</xdr:col>
      <xdr:colOff>927991</xdr:colOff>
      <xdr:row>1</xdr:row>
      <xdr:rowOff>1568844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6EACCE-B5F2-C0CA-D113-14C4166D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507" y="254000"/>
          <a:ext cx="2977734" cy="1314844"/>
        </a:xfrm>
        <a:prstGeom prst="rect">
          <a:avLst/>
        </a:prstGeom>
      </xdr:spPr>
    </xdr:pic>
    <xdr:clientData/>
  </xdr:twoCellAnchor>
  <xdr:twoCellAnchor>
    <xdr:from>
      <xdr:col>0</xdr:col>
      <xdr:colOff>27214</xdr:colOff>
      <xdr:row>67</xdr:row>
      <xdr:rowOff>204107</xdr:rowOff>
    </xdr:from>
    <xdr:to>
      <xdr:col>0</xdr:col>
      <xdr:colOff>1973036</xdr:colOff>
      <xdr:row>68</xdr:row>
      <xdr:rowOff>13607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A4B6C83-E5C3-5E33-F9F1-A6DA212CD36D}"/>
            </a:ext>
          </a:extLst>
        </xdr:cNvPr>
        <xdr:cNvCxnSpPr/>
      </xdr:nvCxnSpPr>
      <xdr:spPr>
        <a:xfrm>
          <a:off x="27214" y="11879036"/>
          <a:ext cx="1945822" cy="272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67</xdr:row>
      <xdr:rowOff>108857</xdr:rowOff>
    </xdr:from>
    <xdr:to>
      <xdr:col>1</xdr:col>
      <xdr:colOff>2585357</xdr:colOff>
      <xdr:row>67</xdr:row>
      <xdr:rowOff>108857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E8AE26C0-42BA-421E-984A-40B2146269C8}"/>
            </a:ext>
          </a:extLst>
        </xdr:cNvPr>
        <xdr:cNvCxnSpPr/>
      </xdr:nvCxnSpPr>
      <xdr:spPr>
        <a:xfrm>
          <a:off x="3782786" y="11783786"/>
          <a:ext cx="258535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44638-BA70-427B-ACE1-75614329AF8E}">
  <sheetPr>
    <tabColor rgb="FF92D050"/>
  </sheetPr>
  <dimension ref="A1:G75"/>
  <sheetViews>
    <sheetView tabSelected="1" topLeftCell="A61" zoomScaleNormal="100" zoomScaleSheetLayoutView="70" workbookViewId="0">
      <selection activeCell="E69" sqref="E69"/>
    </sheetView>
  </sheetViews>
  <sheetFormatPr baseColWidth="10" defaultColWidth="11.42578125" defaultRowHeight="17.25" x14ac:dyDescent="0.3"/>
  <cols>
    <col min="1" max="1" width="56.7109375" style="1" customWidth="1"/>
    <col min="2" max="2" width="42.140625" style="1" customWidth="1"/>
    <col min="3" max="3" width="18.28515625" style="1" customWidth="1"/>
    <col min="4" max="5" width="14.140625" style="1" bestFit="1" customWidth="1"/>
    <col min="6" max="6" width="12.7109375" style="1" bestFit="1" customWidth="1"/>
    <col min="7" max="16384" width="11.42578125" style="1"/>
  </cols>
  <sheetData>
    <row r="1" spans="1:2" hidden="1" x14ac:dyDescent="0.3">
      <c r="A1" s="26" t="s">
        <v>0</v>
      </c>
      <c r="B1" s="26"/>
    </row>
    <row r="2" spans="1:2" ht="138.75" customHeight="1" x14ac:dyDescent="0.3">
      <c r="A2" s="26"/>
      <c r="B2" s="26"/>
    </row>
    <row r="3" spans="1:2" ht="30" customHeight="1" x14ac:dyDescent="0.3">
      <c r="A3" s="27" t="s">
        <v>1</v>
      </c>
      <c r="B3" s="27"/>
    </row>
    <row r="4" spans="1:2" ht="20.25" x14ac:dyDescent="0.3">
      <c r="A4" s="27" t="s">
        <v>50</v>
      </c>
      <c r="B4" s="27"/>
    </row>
    <row r="5" spans="1:2" ht="20.25" x14ac:dyDescent="0.3">
      <c r="A5" s="27" t="s">
        <v>2</v>
      </c>
      <c r="B5" s="27"/>
    </row>
    <row r="6" spans="1:2" x14ac:dyDescent="0.3">
      <c r="A6" s="2"/>
      <c r="B6" s="2"/>
    </row>
    <row r="7" spans="1:2" ht="18.75" customHeight="1" x14ac:dyDescent="0.3">
      <c r="A7" s="3"/>
      <c r="B7" s="3"/>
    </row>
    <row r="8" spans="1:2" x14ac:dyDescent="0.3">
      <c r="A8" s="19"/>
      <c r="B8" s="17">
        <v>44895</v>
      </c>
    </row>
    <row r="9" spans="1:2" x14ac:dyDescent="0.3">
      <c r="A9" s="4" t="s">
        <v>3</v>
      </c>
      <c r="B9" s="4"/>
    </row>
    <row r="10" spans="1:2" x14ac:dyDescent="0.3">
      <c r="A10" s="4" t="s">
        <v>4</v>
      </c>
      <c r="B10" s="4"/>
    </row>
    <row r="11" spans="1:2" x14ac:dyDescent="0.3">
      <c r="A11" s="5" t="s">
        <v>5</v>
      </c>
      <c r="B11" s="6">
        <v>12697624.51</v>
      </c>
    </row>
    <row r="12" spans="1:2" hidden="1" x14ac:dyDescent="0.3">
      <c r="A12" s="5" t="s">
        <v>6</v>
      </c>
      <c r="B12" s="6"/>
    </row>
    <row r="13" spans="1:2" hidden="1" x14ac:dyDescent="0.3">
      <c r="A13" s="5" t="s">
        <v>7</v>
      </c>
      <c r="B13" s="6"/>
    </row>
    <row r="14" spans="1:2" x14ac:dyDescent="0.3">
      <c r="A14" s="5" t="s">
        <v>8</v>
      </c>
      <c r="B14" s="6">
        <v>2020759</v>
      </c>
    </row>
    <row r="15" spans="1:2" x14ac:dyDescent="0.3">
      <c r="A15" s="5" t="s">
        <v>9</v>
      </c>
      <c r="B15" s="18">
        <v>8538690.8399999999</v>
      </c>
    </row>
    <row r="16" spans="1:2" x14ac:dyDescent="0.3">
      <c r="A16" s="5" t="s">
        <v>55</v>
      </c>
      <c r="B16" s="18">
        <v>1051159</v>
      </c>
    </row>
    <row r="17" spans="1:7" hidden="1" x14ac:dyDescent="0.3">
      <c r="A17" s="5" t="s">
        <v>10</v>
      </c>
      <c r="B17" s="7"/>
    </row>
    <row r="18" spans="1:7" s="9" customFormat="1" x14ac:dyDescent="0.3">
      <c r="A18" s="4" t="s">
        <v>11</v>
      </c>
      <c r="B18" s="8">
        <f>SUM(B11:B17)</f>
        <v>24308233.350000001</v>
      </c>
      <c r="G18" s="1"/>
    </row>
    <row r="19" spans="1:7" x14ac:dyDescent="0.3">
      <c r="A19" s="4"/>
      <c r="B19" s="10"/>
      <c r="G19" s="9"/>
    </row>
    <row r="20" spans="1:7" ht="19.5" customHeight="1" x14ac:dyDescent="0.3">
      <c r="A20" s="4" t="s">
        <v>12</v>
      </c>
      <c r="B20" s="10"/>
    </row>
    <row r="21" spans="1:7" ht="13.5" hidden="1" customHeight="1" x14ac:dyDescent="0.3">
      <c r="A21" s="5" t="s">
        <v>13</v>
      </c>
      <c r="B21" s="11"/>
    </row>
    <row r="22" spans="1:7" ht="12.75" hidden="1" customHeight="1" x14ac:dyDescent="0.3">
      <c r="A22" s="5" t="s">
        <v>14</v>
      </c>
      <c r="B22" s="11"/>
    </row>
    <row r="23" spans="1:7" ht="14.25" hidden="1" customHeight="1" x14ac:dyDescent="0.3">
      <c r="A23" s="5" t="s">
        <v>15</v>
      </c>
      <c r="B23" s="11"/>
    </row>
    <row r="24" spans="1:7" ht="15" hidden="1" customHeight="1" x14ac:dyDescent="0.3">
      <c r="A24" s="5" t="s">
        <v>16</v>
      </c>
      <c r="B24" s="11"/>
    </row>
    <row r="25" spans="1:7" x14ac:dyDescent="0.3">
      <c r="A25" s="5" t="s">
        <v>17</v>
      </c>
      <c r="B25" s="6">
        <v>26373028</v>
      </c>
    </row>
    <row r="26" spans="1:7" x14ac:dyDescent="0.3">
      <c r="A26" s="5" t="s">
        <v>51</v>
      </c>
      <c r="B26" s="6">
        <v>5457786</v>
      </c>
    </row>
    <row r="27" spans="1:7" x14ac:dyDescent="0.3">
      <c r="A27" s="4" t="s">
        <v>18</v>
      </c>
      <c r="B27" s="8">
        <f>B25+B26</f>
        <v>31830814</v>
      </c>
    </row>
    <row r="28" spans="1:7" x14ac:dyDescent="0.3">
      <c r="A28" s="4"/>
      <c r="B28" s="10"/>
    </row>
    <row r="29" spans="1:7" ht="18" thickBot="1" x14ac:dyDescent="0.35">
      <c r="A29" s="4" t="s">
        <v>19</v>
      </c>
      <c r="B29" s="12">
        <f>B27+B18</f>
        <v>56139047.350000001</v>
      </c>
    </row>
    <row r="30" spans="1:7" ht="18" thickTop="1" x14ac:dyDescent="0.3">
      <c r="A30" s="4"/>
      <c r="B30" s="13"/>
    </row>
    <row r="31" spans="1:7" x14ac:dyDescent="0.3">
      <c r="A31" s="4" t="s">
        <v>52</v>
      </c>
      <c r="B31" s="10"/>
    </row>
    <row r="32" spans="1:7" hidden="1" x14ac:dyDescent="0.3">
      <c r="A32" s="5" t="s">
        <v>20</v>
      </c>
      <c r="B32" s="11"/>
    </row>
    <row r="33" spans="1:2" x14ac:dyDescent="0.3">
      <c r="A33" s="5" t="s">
        <v>21</v>
      </c>
      <c r="B33" s="6">
        <v>14225015</v>
      </c>
    </row>
    <row r="34" spans="1:2" hidden="1" x14ac:dyDescent="0.3">
      <c r="A34" s="5" t="s">
        <v>22</v>
      </c>
      <c r="B34" s="11"/>
    </row>
    <row r="35" spans="1:2" hidden="1" x14ac:dyDescent="0.3">
      <c r="A35" s="5" t="s">
        <v>23</v>
      </c>
      <c r="B35" s="11"/>
    </row>
    <row r="36" spans="1:2" hidden="1" x14ac:dyDescent="0.3">
      <c r="A36" s="5" t="s">
        <v>24</v>
      </c>
      <c r="B36" s="11"/>
    </row>
    <row r="37" spans="1:2" hidden="1" x14ac:dyDescent="0.3">
      <c r="A37" s="5" t="s">
        <v>25</v>
      </c>
      <c r="B37" s="11"/>
    </row>
    <row r="38" spans="1:2" hidden="1" x14ac:dyDescent="0.3">
      <c r="A38" s="5" t="s">
        <v>26</v>
      </c>
      <c r="B38" s="11"/>
    </row>
    <row r="39" spans="1:2" hidden="1" x14ac:dyDescent="0.3">
      <c r="A39" s="5" t="s">
        <v>27</v>
      </c>
      <c r="B39" s="11"/>
    </row>
    <row r="40" spans="1:2" hidden="1" x14ac:dyDescent="0.3">
      <c r="A40" s="5" t="s">
        <v>28</v>
      </c>
      <c r="B40" s="6">
        <v>0</v>
      </c>
    </row>
    <row r="41" spans="1:2" x14ac:dyDescent="0.3">
      <c r="A41" s="5" t="s">
        <v>54</v>
      </c>
      <c r="B41" s="6">
        <v>807240</v>
      </c>
    </row>
    <row r="42" spans="1:2" x14ac:dyDescent="0.3">
      <c r="A42" s="5" t="s">
        <v>53</v>
      </c>
      <c r="B42" s="6">
        <f>304718+382272</f>
        <v>686990</v>
      </c>
    </row>
    <row r="43" spans="1:2" x14ac:dyDescent="0.3">
      <c r="A43" s="4" t="s">
        <v>29</v>
      </c>
      <c r="B43" s="8">
        <f>SUM(B33:B42)</f>
        <v>15719245</v>
      </c>
    </row>
    <row r="44" spans="1:2" x14ac:dyDescent="0.3">
      <c r="A44" s="4"/>
      <c r="B44" s="10"/>
    </row>
    <row r="45" spans="1:2" hidden="1" x14ac:dyDescent="0.3">
      <c r="A45" s="4" t="s">
        <v>30</v>
      </c>
      <c r="B45" s="10"/>
    </row>
    <row r="46" spans="1:2" hidden="1" x14ac:dyDescent="0.3">
      <c r="A46" s="5" t="s">
        <v>31</v>
      </c>
      <c r="B46" s="11"/>
    </row>
    <row r="47" spans="1:2" hidden="1" x14ac:dyDescent="0.3">
      <c r="A47" s="5" t="s">
        <v>32</v>
      </c>
      <c r="B47" s="11"/>
    </row>
    <row r="48" spans="1:2" hidden="1" x14ac:dyDescent="0.3">
      <c r="A48" s="5" t="s">
        <v>33</v>
      </c>
      <c r="B48" s="11"/>
    </row>
    <row r="49" spans="1:7" hidden="1" x14ac:dyDescent="0.3">
      <c r="A49" s="5" t="s">
        <v>34</v>
      </c>
      <c r="B49" s="11"/>
    </row>
    <row r="50" spans="1:7" hidden="1" x14ac:dyDescent="0.3">
      <c r="A50" s="5" t="s">
        <v>35</v>
      </c>
      <c r="B50" s="11"/>
    </row>
    <row r="51" spans="1:7" hidden="1" x14ac:dyDescent="0.3">
      <c r="A51" s="5" t="s">
        <v>36</v>
      </c>
      <c r="B51" s="11"/>
    </row>
    <row r="52" spans="1:7" hidden="1" x14ac:dyDescent="0.3">
      <c r="A52" s="4" t="s">
        <v>37</v>
      </c>
      <c r="B52" s="10"/>
    </row>
    <row r="53" spans="1:7" ht="10.5" hidden="1" customHeight="1" x14ac:dyDescent="0.3">
      <c r="A53" s="4"/>
      <c r="B53" s="10"/>
    </row>
    <row r="54" spans="1:7" s="9" customFormat="1" x14ac:dyDescent="0.3">
      <c r="A54" s="4" t="s">
        <v>38</v>
      </c>
      <c r="B54" s="14">
        <f>SUM(B43)</f>
        <v>15719245</v>
      </c>
      <c r="G54" s="1"/>
    </row>
    <row r="55" spans="1:7" ht="15" customHeight="1" x14ac:dyDescent="0.3">
      <c r="A55" s="4"/>
      <c r="B55" s="10"/>
      <c r="G55" s="9"/>
    </row>
    <row r="56" spans="1:7" x14ac:dyDescent="0.3">
      <c r="A56" s="4" t="s">
        <v>39</v>
      </c>
      <c r="B56" s="10"/>
    </row>
    <row r="57" spans="1:7" x14ac:dyDescent="0.3">
      <c r="A57" s="5" t="s">
        <v>40</v>
      </c>
      <c r="B57" s="6">
        <v>15000000</v>
      </c>
    </row>
    <row r="58" spans="1:7" ht="28.5" customHeight="1" x14ac:dyDescent="0.3">
      <c r="A58" s="5" t="s">
        <v>41</v>
      </c>
      <c r="B58" s="6">
        <v>-6990102</v>
      </c>
    </row>
    <row r="59" spans="1:7" x14ac:dyDescent="0.3">
      <c r="A59" s="5" t="s">
        <v>42</v>
      </c>
      <c r="B59" s="15">
        <v>32409904</v>
      </c>
    </row>
    <row r="60" spans="1:7" ht="0.75" customHeight="1" x14ac:dyDescent="0.3">
      <c r="A60" s="5" t="s">
        <v>43</v>
      </c>
      <c r="B60" s="11"/>
    </row>
    <row r="61" spans="1:7" ht="13.5" customHeight="1" x14ac:dyDescent="0.3">
      <c r="A61" s="5"/>
      <c r="B61" s="11"/>
    </row>
    <row r="62" spans="1:7" ht="22.5" customHeight="1" x14ac:dyDescent="0.3">
      <c r="A62" s="4" t="s">
        <v>44</v>
      </c>
      <c r="B62" s="10">
        <f>SUM(B57:B60)</f>
        <v>40419802</v>
      </c>
    </row>
    <row r="63" spans="1:7" s="9" customFormat="1" ht="44.25" customHeight="1" thickBot="1" x14ac:dyDescent="0.35">
      <c r="A63" s="4" t="s">
        <v>45</v>
      </c>
      <c r="B63" s="20">
        <f>B62+B54</f>
        <v>56139047</v>
      </c>
      <c r="G63" s="1"/>
    </row>
    <row r="64" spans="1:7" s="9" customFormat="1" ht="27" customHeight="1" thickTop="1" x14ac:dyDescent="0.3">
      <c r="A64" s="4"/>
      <c r="B64" s="21"/>
    </row>
    <row r="65" spans="1:7" s="9" customFormat="1" ht="36.6" customHeight="1" x14ac:dyDescent="0.3">
      <c r="A65" s="28"/>
      <c r="B65" s="29"/>
    </row>
    <row r="66" spans="1:7" x14ac:dyDescent="0.3">
      <c r="A66" s="22"/>
      <c r="B66" s="23"/>
      <c r="G66" s="9"/>
    </row>
    <row r="67" spans="1:7" x14ac:dyDescent="0.3">
      <c r="A67" s="22"/>
      <c r="B67" s="23"/>
    </row>
    <row r="68" spans="1:7" x14ac:dyDescent="0.3">
      <c r="A68" s="22"/>
      <c r="B68" s="23"/>
    </row>
    <row r="69" spans="1:7" x14ac:dyDescent="0.3">
      <c r="A69" s="1" t="s">
        <v>48</v>
      </c>
      <c r="B69" s="24" t="s">
        <v>46</v>
      </c>
    </row>
    <row r="70" spans="1:7" x14ac:dyDescent="0.3">
      <c r="A70" s="1" t="s">
        <v>49</v>
      </c>
      <c r="B70" s="24" t="s">
        <v>47</v>
      </c>
    </row>
    <row r="71" spans="1:7" x14ac:dyDescent="0.3">
      <c r="B71" s="16"/>
    </row>
    <row r="72" spans="1:7" ht="16.5" customHeight="1" x14ac:dyDescent="0.3"/>
    <row r="73" spans="1:7" x14ac:dyDescent="0.3">
      <c r="A73" s="25"/>
      <c r="B73" s="25"/>
    </row>
    <row r="74" spans="1:7" x14ac:dyDescent="0.3">
      <c r="A74" s="25"/>
      <c r="B74" s="25"/>
    </row>
    <row r="75" spans="1:7" x14ac:dyDescent="0.3">
      <c r="A75" s="25"/>
      <c r="B75" s="25"/>
    </row>
  </sheetData>
  <mergeCells count="9">
    <mergeCell ref="A73:B73"/>
    <mergeCell ref="A74:B74"/>
    <mergeCell ref="A75:B75"/>
    <mergeCell ref="A1:B1"/>
    <mergeCell ref="A2:B2"/>
    <mergeCell ref="A3:B3"/>
    <mergeCell ref="A4:B4"/>
    <mergeCell ref="A5:B5"/>
    <mergeCell ref="A65:B65"/>
  </mergeCells>
  <printOptions horizontalCentered="1"/>
  <pageMargins left="0.39370078740157483" right="0.27559055118110237" top="0.62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NOV. TRANSP.</vt:lpstr>
      <vt:lpstr>'NOV. TRANSP.'!Área_de_impresión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Jaqueline Pimentel Perez</dc:creator>
  <cp:lastModifiedBy>Heiliany López</cp:lastModifiedBy>
  <cp:lastPrinted>2022-12-12T20:05:55Z</cp:lastPrinted>
  <dcterms:created xsi:type="dcterms:W3CDTF">2022-08-09T13:26:15Z</dcterms:created>
  <dcterms:modified xsi:type="dcterms:W3CDTF">2022-12-13T16:12:35Z</dcterms:modified>
</cp:coreProperties>
</file>