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6-Junio/"/>
    </mc:Choice>
  </mc:AlternateContent>
  <xr:revisionPtr revIDLastSave="0" documentId="8_{5070E270-25F5-4937-9C6A-DD2CBD76B290}" xr6:coauthVersionLast="47" xr6:coauthVersionMax="47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Balance Enero 2024" sheetId="15" r:id="rId1"/>
    <sheet name="Balance Febrero 2024" sheetId="16" r:id="rId2"/>
    <sheet name="Balance Marzo 2024  (2)" sheetId="18" r:id="rId3"/>
    <sheet name="Balance Abril- 2024 " sheetId="17" r:id="rId4"/>
    <sheet name="Balance Mayo- 2024 " sheetId="19" r:id="rId5"/>
    <sheet name="Balance Junio-2024" sheetId="20" r:id="rId6"/>
  </sheets>
  <definedNames>
    <definedName name="_xlnm.Print_Area" localSheetId="3">'Balance Abril- 2024 '!$A$1:$B$78</definedName>
    <definedName name="_xlnm.Print_Area" localSheetId="0">'Balance Enero 2024'!$A$1:$B$78</definedName>
    <definedName name="_xlnm.Print_Area" localSheetId="1">'Balance Febrero 2024'!$A$1:$B$78</definedName>
    <definedName name="_xlnm.Print_Area" localSheetId="5">'Balance Junio-2024'!$A$1:$B$78</definedName>
    <definedName name="_xlnm.Print_Area" localSheetId="2">'Balance Marzo 2024  (2)'!$A$1:$B$78</definedName>
    <definedName name="_xlnm.Print_Area" localSheetId="4">'Balance Mayo- 2024 '!$A$1:$B$78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0" l="1"/>
  <c r="B40" i="20"/>
  <c r="B23" i="20"/>
  <c r="B68" i="20"/>
  <c r="B49" i="20"/>
  <c r="B60" i="20" s="1"/>
  <c r="B34" i="20"/>
  <c r="B25" i="20"/>
  <c r="B68" i="19"/>
  <c r="B49" i="19"/>
  <c r="B60" i="19" s="1"/>
  <c r="B34" i="19"/>
  <c r="B25" i="19"/>
  <c r="B48" i="17"/>
  <c r="B23" i="17"/>
  <c r="B68" i="18"/>
  <c r="B48" i="18"/>
  <c r="B40" i="18"/>
  <c r="B34" i="18"/>
  <c r="B23" i="18"/>
  <c r="B21" i="18"/>
  <c r="B25" i="18" s="1"/>
  <c r="B25" i="17"/>
  <c r="B49" i="17"/>
  <c r="B68" i="17"/>
  <c r="B60" i="17"/>
  <c r="B69" i="17" s="1"/>
  <c r="B34" i="17"/>
  <c r="B68" i="16"/>
  <c r="B49" i="16"/>
  <c r="B60" i="16" s="1"/>
  <c r="B34" i="16"/>
  <c r="B25" i="16"/>
  <c r="B68" i="15"/>
  <c r="B49" i="15"/>
  <c r="B60" i="15" s="1"/>
  <c r="B34" i="15"/>
  <c r="B25" i="15"/>
  <c r="B36" i="20" l="1"/>
  <c r="B69" i="20"/>
  <c r="B36" i="19"/>
  <c r="B69" i="19"/>
  <c r="B36" i="18"/>
  <c r="B49" i="18"/>
  <c r="B60" i="18" s="1"/>
  <c r="B69" i="18" s="1"/>
  <c r="B71" i="18"/>
  <c r="B36" i="17"/>
  <c r="B71" i="17" s="1"/>
  <c r="B69" i="16"/>
  <c r="B36" i="16"/>
  <c r="B36" i="15"/>
  <c r="B69" i="15"/>
  <c r="B71" i="20" l="1"/>
  <c r="B71" i="19"/>
</calcChain>
</file>

<file path=xl/sharedStrings.xml><?xml version="1.0" encoding="utf-8"?>
<sst xmlns="http://schemas.openxmlformats.org/spreadsheetml/2006/main" count="326" uniqueCount="68">
  <si>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</si>
  <si>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</si>
  <si>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</si>
  <si>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</si>
  <si>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</si>
  <si>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</si>
  <si>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</si>
  <si>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</si>
  <si>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</si>
  <si>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</si>
  <si>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</si>
  <si>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</si>
  <si>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</si>
  <si>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</si>
  <si>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</si>
  <si>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</si>
  <si>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</si>
  <si>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</si>
  <si>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</si>
  <si>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</si>
  <si>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</si>
  <si>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</si>
  <si>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</si>
  <si>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</si>
  <si>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</si>
  <si>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</si>
  <si>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</si>
  <si>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</si>
  <si>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</si>
  <si>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</si>
  <si>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</si>
  <si>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</si>
  <si>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</si>
  <si>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</si>
  <si>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</si>
  <si>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</si>
  <si>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</si>
  <si>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</si>
  <si>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</si>
  <si>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</si>
  <si>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</si>
  <si>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</si>
  <si>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</si>
  <si>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</si>
  <si>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</si>
  <si>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</si>
  <si>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</si>
  <si>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</si>
  <si>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</si>
  <si>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</si>
  <si>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</si>
  <si>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</si>
  <si>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</si>
  <si>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>Lic. Nelson Johnson</t>
  </si>
  <si>
    <t xml:space="preserve">Al 31 de Enero  del  2024 </t>
  </si>
  <si>
    <t>31/01/2024</t>
  </si>
  <si>
    <t xml:space="preserve">Al 29 de Febrero del 2024 </t>
  </si>
  <si>
    <t>29/02/2024</t>
  </si>
  <si>
    <t xml:space="preserve">                                                         Lic. Nelson Johnson</t>
  </si>
  <si>
    <t xml:space="preserve">                                                 Encargado Financiero</t>
  </si>
  <si>
    <t xml:space="preserve">Al 31 de Marzo del 2024 </t>
  </si>
  <si>
    <t>31/03/2024</t>
  </si>
  <si>
    <t xml:space="preserve">Al 30 de Abril del 2024 </t>
  </si>
  <si>
    <t>30/04/2024</t>
  </si>
  <si>
    <t>31/05/2024</t>
  </si>
  <si>
    <t xml:space="preserve">Al 31 de Mayo del 2024 </t>
  </si>
  <si>
    <t>30/06/2024</t>
  </si>
  <si>
    <t xml:space="preserve">Al 30 de Junio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</si>
</sst>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166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5F34-2E7F-4BB4-BBF9-AFA32C5168F3}">
  <sheetPr>
    <tabColor rgb="FF92D050"/>
  </sheetPr>
  <dimension ref="A1:K78"/>
  <sheetViews>
    <sheetView topLeftCell="A15" zoomScaleNormal="100" workbookViewId="0">
      <selection activeCell="B65" sqref="B65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54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55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29">
        <v>29510957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29">
        <v>1887522</v>
      </c>
    </row>
    <row r="22" spans="1:11" customFormat="1" hidden="1" x14ac:dyDescent="0.3">
      <c r="A22" s="9" t="s">
        <v>49</v>
      </c>
      <c r="B22" s="29">
        <v>0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29">
        <v>8215164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29">
        <v>4300529</v>
      </c>
    </row>
    <row r="25" spans="1:11" s="2" customFormat="1" x14ac:dyDescent="0.3">
      <c r="A25" s="4" t="s">
        <v>34</v>
      </c>
      <c r="B25" s="13">
        <f>SUM(B18:B24)</f>
        <v>43914172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28587960</v>
      </c>
    </row>
    <row r="33" spans="1:5" x14ac:dyDescent="0.3">
      <c r="A33" s="9" t="s">
        <v>28</v>
      </c>
      <c r="B33" s="14">
        <v>16940</v>
      </c>
    </row>
    <row r="34" spans="1:5" x14ac:dyDescent="0.3">
      <c r="A34" s="4" t="s">
        <v>27</v>
      </c>
      <c r="B34" s="13">
        <f>B32+B33</f>
        <v>28604900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72519072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5390617.8099999996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>
        <v>0</v>
      </c>
    </row>
    <row r="48" spans="1:5" x14ac:dyDescent="0.3">
      <c r="A48" s="9" t="s">
        <v>48</v>
      </c>
      <c r="B48" s="14">
        <v>15621220</v>
      </c>
    </row>
    <row r="49" spans="1:7" x14ac:dyDescent="0.3">
      <c r="A49" s="4" t="s">
        <v>16</v>
      </c>
      <c r="B49" s="13">
        <f>SUM(B40:B48)</f>
        <v>21011837.809999999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21011837.809999999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4757170</v>
      </c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51507234</v>
      </c>
      <c r="E68" s="6"/>
    </row>
    <row r="69" spans="1:7" s="2" customFormat="1" ht="18" thickBot="1" x14ac:dyDescent="0.35">
      <c r="A69" s="4" t="s">
        <v>3</v>
      </c>
      <c r="B69" s="5">
        <f>B68+B60</f>
        <v>72519071.810000002</v>
      </c>
      <c r="D69" s="25"/>
      <c r="E69" s="33"/>
      <c r="F69" s="33"/>
      <c r="G69" s="1"/>
    </row>
    <row r="70" spans="1:7" s="2" customFormat="1" ht="18" thickTop="1" x14ac:dyDescent="0.3">
      <c r="A70" s="4"/>
      <c r="B70" s="3"/>
      <c r="C70" s="25"/>
    </row>
    <row r="71" spans="1:7" x14ac:dyDescent="0.3">
      <c r="A71" s="21"/>
      <c r="B71" s="22"/>
    </row>
    <row r="72" spans="1:7" x14ac:dyDescent="0.3">
      <c r="A72" s="2" t="s">
        <v>2</v>
      </c>
      <c r="B72" s="23" t="s">
        <v>53</v>
      </c>
    </row>
    <row r="73" spans="1:7" x14ac:dyDescent="0.3">
      <c r="A73" s="2" t="s">
        <v>1</v>
      </c>
      <c r="B73" s="23" t="s">
        <v>0</v>
      </c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6:B76"/>
    <mergeCell ref="A77:B77"/>
    <mergeCell ref="A78:B78"/>
    <mergeCell ref="A1:B1"/>
    <mergeCell ref="A9:B9"/>
    <mergeCell ref="A10:B10"/>
    <mergeCell ref="A11:B11"/>
    <mergeCell ref="A12:B12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F0E4-A4F8-46D2-9E9E-A46A79863059}">
  <sheetPr>
    <tabColor rgb="FF92D050"/>
  </sheetPr>
  <dimension ref="A1:K78"/>
  <sheetViews>
    <sheetView topLeftCell="A84" zoomScaleNormal="100" workbookViewId="0">
      <selection activeCell="B24" sqref="B24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56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57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29">
        <v>31229442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29">
        <v>2398530</v>
      </c>
    </row>
    <row r="22" spans="1:11" customFormat="1" hidden="1" x14ac:dyDescent="0.3">
      <c r="A22" s="9" t="s">
        <v>49</v>
      </c>
      <c r="B22" s="29">
        <v>0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29">
        <v>7868992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29">
        <v>4772397</v>
      </c>
    </row>
    <row r="25" spans="1:11" s="2" customFormat="1" x14ac:dyDescent="0.3">
      <c r="A25" s="4" t="s">
        <v>34</v>
      </c>
      <c r="B25" s="13">
        <f>SUM(B18:B24)</f>
        <v>46269361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28103071</v>
      </c>
    </row>
    <row r="33" spans="1:5" x14ac:dyDescent="0.3">
      <c r="A33" s="9" t="s">
        <v>28</v>
      </c>
      <c r="B33" s="14">
        <v>14403</v>
      </c>
    </row>
    <row r="34" spans="1:5" x14ac:dyDescent="0.3">
      <c r="A34" s="4" t="s">
        <v>27</v>
      </c>
      <c r="B34" s="13">
        <f>B32+B33</f>
        <v>28117474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74386835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6706223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>
        <v>0</v>
      </c>
    </row>
    <row r="48" spans="1:5" x14ac:dyDescent="0.3">
      <c r="A48" s="9" t="s">
        <v>48</v>
      </c>
      <c r="B48" s="14">
        <v>14215901</v>
      </c>
    </row>
    <row r="49" spans="1:7" x14ac:dyDescent="0.3">
      <c r="A49" s="4" t="s">
        <v>16</v>
      </c>
      <c r="B49" s="13">
        <f>SUM(B40:B48)</f>
        <v>20922124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20922124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6714647</v>
      </c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53464711</v>
      </c>
      <c r="E68" s="6"/>
    </row>
    <row r="69" spans="1:7" s="2" customFormat="1" ht="18" thickBot="1" x14ac:dyDescent="0.35">
      <c r="A69" s="4" t="s">
        <v>3</v>
      </c>
      <c r="B69" s="5">
        <f>B68+B60</f>
        <v>74386835</v>
      </c>
      <c r="D69" s="25"/>
      <c r="E69" s="33"/>
      <c r="F69" s="33"/>
      <c r="G69" s="1"/>
    </row>
    <row r="70" spans="1:7" s="2" customFormat="1" ht="18" thickTop="1" x14ac:dyDescent="0.3">
      <c r="A70" s="4"/>
      <c r="B70" s="3"/>
      <c r="C70" s="25"/>
    </row>
    <row r="71" spans="1:7" x14ac:dyDescent="0.3">
      <c r="A71" s="21"/>
      <c r="B71" s="22"/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B3CB-01C2-49EA-AC92-0AFBB8174EEF}">
  <sheetPr>
    <tabColor rgb="FF92D050"/>
  </sheetPr>
  <dimension ref="A1:K78"/>
  <sheetViews>
    <sheetView topLeftCell="A34" zoomScaleNormal="100" workbookViewId="0">
      <selection activeCell="C71" sqref="C71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60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61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33300880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f>1324226+15+1628267</f>
        <v>2952508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f>416456+785970+3182277+803030+287093+1249794+286968+1451330</f>
        <v>8462918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29">
        <v>5658368</v>
      </c>
    </row>
    <row r="25" spans="1:11" s="2" customFormat="1" x14ac:dyDescent="0.3">
      <c r="A25" s="4" t="s">
        <v>34</v>
      </c>
      <c r="B25" s="13">
        <f>SUM(B18:B24)</f>
        <v>50374674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29768343</v>
      </c>
    </row>
    <row r="33" spans="1:5" x14ac:dyDescent="0.3">
      <c r="A33" s="9" t="s">
        <v>28</v>
      </c>
      <c r="B33" s="14">
        <v>912358</v>
      </c>
    </row>
    <row r="34" spans="1:5" x14ac:dyDescent="0.3">
      <c r="A34" s="4" t="s">
        <v>27</v>
      </c>
      <c r="B34" s="13">
        <f>B32+B33</f>
        <v>30680701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81055375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f>9893562+780346+1477762+112225+11361078-885789</f>
        <v>22739184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f>365734+156207</f>
        <v>521941</v>
      </c>
    </row>
    <row r="49" spans="1:7" x14ac:dyDescent="0.3">
      <c r="A49" s="4" t="s">
        <v>16</v>
      </c>
      <c r="B49" s="13">
        <f>SUM(B40:B48)</f>
        <v>23261125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23261125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11044186</v>
      </c>
      <c r="C64" s="37"/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57794250</v>
      </c>
      <c r="E68" s="6"/>
    </row>
    <row r="69" spans="1:7" s="2" customFormat="1" ht="18" thickBot="1" x14ac:dyDescent="0.35">
      <c r="A69" s="4" t="s">
        <v>3</v>
      </c>
      <c r="B69" s="5">
        <f>B68+B60</f>
        <v>81055375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70B5-8191-4EAD-AC81-CA33D3AFCA6D}">
  <sheetPr>
    <tabColor rgb="FF92D050"/>
  </sheetPr>
  <dimension ref="A1:K78"/>
  <sheetViews>
    <sheetView topLeftCell="A18" zoomScaleNormal="100" workbookViewId="0">
      <selection activeCell="C71" sqref="C71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62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63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30513285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v>9736271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f>7258938+1626294</f>
        <v>8885232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39"/>
    </row>
    <row r="25" spans="1:11" s="2" customFormat="1" x14ac:dyDescent="0.3">
      <c r="A25" s="4" t="s">
        <v>34</v>
      </c>
      <c r="B25" s="13">
        <f>SUM(B18:B24)</f>
        <v>49134788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29365931</v>
      </c>
    </row>
    <row r="33" spans="1:5" x14ac:dyDescent="0.3">
      <c r="A33" s="9" t="s">
        <v>28</v>
      </c>
      <c r="B33" s="14">
        <v>912358</v>
      </c>
    </row>
    <row r="34" spans="1:5" x14ac:dyDescent="0.3">
      <c r="A34" s="4" t="s">
        <v>27</v>
      </c>
      <c r="B34" s="13">
        <f>B32+B33</f>
        <v>30278289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79413077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17890595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f>653685+161426</f>
        <v>815111</v>
      </c>
    </row>
    <row r="49" spans="1:7" x14ac:dyDescent="0.3">
      <c r="A49" s="4" t="s">
        <v>16</v>
      </c>
      <c r="B49" s="13">
        <f>SUM(B40:B48)</f>
        <v>18705706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18705706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13957307</v>
      </c>
      <c r="C64" s="37"/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60707371</v>
      </c>
      <c r="E68" s="6"/>
    </row>
    <row r="69" spans="1:7" s="2" customFormat="1" ht="18" thickBot="1" x14ac:dyDescent="0.35">
      <c r="A69" s="4" t="s">
        <v>3</v>
      </c>
      <c r="B69" s="5">
        <f>B68+B60</f>
        <v>79413077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70F0-7525-4D96-86C5-F8C607DD1430}">
  <sheetPr>
    <tabColor rgb="FF92D050"/>
  </sheetPr>
  <dimension ref="A1:K78"/>
  <sheetViews>
    <sheetView topLeftCell="A17" zoomScaleNormal="100" workbookViewId="0">
      <selection activeCell="A50" sqref="A50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65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64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35616720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v>9825101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v>7853689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39"/>
    </row>
    <row r="25" spans="1:11" s="2" customFormat="1" x14ac:dyDescent="0.3">
      <c r="A25" s="4" t="s">
        <v>34</v>
      </c>
      <c r="B25" s="13">
        <f>SUM(B18:B24)</f>
        <v>53295510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29472751</v>
      </c>
    </row>
    <row r="33" spans="1:5" x14ac:dyDescent="0.3">
      <c r="A33" s="9" t="s">
        <v>28</v>
      </c>
      <c r="B33" s="14">
        <v>912358</v>
      </c>
    </row>
    <row r="34" spans="1:5" x14ac:dyDescent="0.3">
      <c r="A34" s="4" t="s">
        <v>27</v>
      </c>
      <c r="B34" s="13">
        <f>B32+B33</f>
        <v>30385109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83680619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22782940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v>673350</v>
      </c>
    </row>
    <row r="49" spans="1:7" x14ac:dyDescent="0.3">
      <c r="A49" s="4" t="s">
        <v>16</v>
      </c>
      <c r="B49" s="13">
        <f>SUM(B40:B48)</f>
        <v>23456290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23456290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31750064</v>
      </c>
      <c r="C64" s="37"/>
      <c r="E64" s="6"/>
    </row>
    <row r="65" spans="1:7" x14ac:dyDescent="0.3">
      <c r="A65" s="9" t="s">
        <v>51</v>
      </c>
      <c r="B65" s="26">
        <v>13474265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60224329</v>
      </c>
      <c r="E68" s="6"/>
    </row>
    <row r="69" spans="1:7" s="2" customFormat="1" ht="18" thickBot="1" x14ac:dyDescent="0.35">
      <c r="A69" s="4" t="s">
        <v>3</v>
      </c>
      <c r="B69" s="5">
        <f>B68+B60</f>
        <v>83680619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25" right="0.25" top="0.75" bottom="0.75" header="0.3" footer="0.3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7BA5-2B4A-457C-9F37-F683F3478EB3}">
  <sheetPr>
    <tabColor rgb="FF92D050"/>
  </sheetPr>
  <dimension ref="A1:K78"/>
  <sheetViews>
    <sheetView tabSelected="1" topLeftCell="A2" zoomScaleNormal="100" workbookViewId="0">
      <selection activeCell="D68" sqref="D68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67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66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37808545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f>1144547+2484476+14</f>
        <v>3629037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f>6719278+1609024</f>
        <v>8328302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39">
        <v>6537047</v>
      </c>
    </row>
    <row r="25" spans="1:11" s="2" customFormat="1" x14ac:dyDescent="0.3">
      <c r="A25" s="4" t="s">
        <v>34</v>
      </c>
      <c r="B25" s="13">
        <f>SUM(B18:B24)</f>
        <v>56302931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28866732</v>
      </c>
    </row>
    <row r="33" spans="1:5" x14ac:dyDescent="0.3">
      <c r="A33" s="9" t="s">
        <v>28</v>
      </c>
      <c r="B33" s="14">
        <v>904747</v>
      </c>
    </row>
    <row r="34" spans="1:5" x14ac:dyDescent="0.3">
      <c r="A34" s="4" t="s">
        <v>27</v>
      </c>
      <c r="B34" s="13">
        <f>B32+B33</f>
        <v>29771479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86074410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f>8945951+1937834+12801319+634410+156176-411385</f>
        <v>24064305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v>113264</v>
      </c>
    </row>
    <row r="49" spans="1:7" x14ac:dyDescent="0.3">
      <c r="A49" s="4" t="s">
        <v>16</v>
      </c>
      <c r="B49" s="13">
        <f>SUM(B40:B48)</f>
        <v>24177569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24177569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31750064</v>
      </c>
      <c r="C64" s="37"/>
      <c r="E64" s="6"/>
    </row>
    <row r="65" spans="1:7" x14ac:dyDescent="0.3">
      <c r="A65" s="9" t="s">
        <v>51</v>
      </c>
      <c r="B65" s="26">
        <v>15146777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61896841</v>
      </c>
      <c r="E68" s="6"/>
    </row>
    <row r="69" spans="1:7" s="2" customFormat="1" ht="18" thickBot="1" x14ac:dyDescent="0.35">
      <c r="A69" s="4" t="s">
        <v>3</v>
      </c>
      <c r="B69" s="5">
        <f>B68+B60</f>
        <v>86074410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Balance Enero 2024</vt:lpstr>
      <vt:lpstr>Balance Febrero 2024</vt:lpstr>
      <vt:lpstr>Balance Marzo 2024  (2)</vt:lpstr>
      <vt:lpstr>Balance Abril- 2024 </vt:lpstr>
      <vt:lpstr>Balance Mayo- 2024 </vt:lpstr>
      <vt:lpstr>Balance Junio-2024</vt:lpstr>
      <vt:lpstr>'Balance Abril- 2024 '!Área_de_impresión</vt:lpstr>
      <vt:lpstr>'Balance Enero 2024'!Área_de_impresión</vt:lpstr>
      <vt:lpstr>'Balance Febrero 2024'!Área_de_impresión</vt:lpstr>
      <vt:lpstr>'Balance Junio-2024'!Área_de_impresión</vt:lpstr>
      <vt:lpstr>'Balance Marzo 2024  (2)'!Área_de_impresión</vt:lpstr>
      <vt:lpstr>'Balance Mayo- 2024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2024-06-14T19:26:53Z</cp:lastPrinted>
  <dcterms:created xsi:type="dcterms:W3CDTF">2015-06-05T18:19:34Z</dcterms:created>
  <dcterms:modified xsi:type="dcterms:W3CDTF">2024-07-18T16:02:41Z</dcterms:modified>
</cp:coreProperties>
</file>