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lopez\Desktop\"/>
    </mc:Choice>
  </mc:AlternateContent>
  <xr:revisionPtr revIDLastSave="0" documentId="13_ncr:1_{D9A0E5D4-1A91-48D9-92C3-1B08BA66F21F}" xr6:coauthVersionLast="47" xr6:coauthVersionMax="47" xr10:uidLastSave="{00000000-0000-0000-0000-000000000000}"/>
  <bookViews>
    <workbookView xWindow="20370" yWindow="-120" windowWidth="20730" windowHeight="11160" xr2:uid="{7DB9C643-E9D5-4B33-BEFE-12BE76A982E2}"/>
  </bookViews>
  <sheets>
    <sheet name="MAY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3" i="1" l="1"/>
  <c r="C46" i="1" s="1"/>
  <c r="C39" i="1"/>
  <c r="C32" i="1"/>
  <c r="C24" i="1"/>
  <c r="C11" i="1"/>
  <c r="C19" i="1" s="1"/>
  <c r="C25" i="1" l="1"/>
  <c r="C47" i="1"/>
</calcChain>
</file>

<file path=xl/sharedStrings.xml><?xml version="1.0" encoding="utf-8"?>
<sst xmlns="http://schemas.openxmlformats.org/spreadsheetml/2006/main" count="43" uniqueCount="43">
  <si>
    <t xml:space="preserve">BALANCE GENERAL </t>
  </si>
  <si>
    <t>AL 31 DE MAYO 2022</t>
  </si>
  <si>
    <t>(VALORES EN RD$)</t>
  </si>
  <si>
    <t>ACTIVOS</t>
  </si>
  <si>
    <t>ACTIVOS CORRIENTES</t>
  </si>
  <si>
    <t xml:space="preserve">DISPONIBILIDADES </t>
  </si>
  <si>
    <t>CUENTAS Y DOCUMENTOS POR COBRAR </t>
  </si>
  <si>
    <t>OTRAS CUENTA POR COBRAR</t>
  </si>
  <si>
    <t xml:space="preserve">INVENTARIOS DE MERCANCIAS </t>
  </si>
  <si>
    <t>INVENTARIOS DE CONSUMO</t>
  </si>
  <si>
    <t>GASTOS PAGADOS POR ANTICIPADO</t>
  </si>
  <si>
    <t>(NOTA8 )</t>
  </si>
  <si>
    <t>MERCANCIA EN TRANSITO</t>
  </si>
  <si>
    <t>(NOTA 8.1)</t>
  </si>
  <si>
    <t>OTROS ACTIVOS</t>
  </si>
  <si>
    <t>TOTAL ACTIVOS CORRIENTES</t>
  </si>
  <si>
    <t>ACTIVOS NO CORRIENTES</t>
  </si>
  <si>
    <t xml:space="preserve">BIENES DE USO NETO </t>
  </si>
  <si>
    <t>GASTOS PAGADOS POR ADELANTADO</t>
  </si>
  <si>
    <t>TOTAL ACTIVOS  NO CORRIENTES</t>
  </si>
  <si>
    <t>TOTAL ACTIVOS</t>
  </si>
  <si>
    <t>PASIVOS Y PATRIMONIO</t>
  </si>
  <si>
    <t>PASIVOS CORRIENTES</t>
  </si>
  <si>
    <t xml:space="preserve">CUENTAS POR PAGAR </t>
  </si>
  <si>
    <t xml:space="preserve">OTRAS CUENTAS POR PAGAR  </t>
  </si>
  <si>
    <t>TOTAL PASIVOS CORRIENTES</t>
  </si>
  <si>
    <t>PASIVOS  NO CORRIENTES</t>
  </si>
  <si>
    <t>PRESTAMOS INTERNOS A PAGAR A L. PLAZO</t>
  </si>
  <si>
    <t>PRESTAMOS EXTERNOS A PAGAR A L. PLAZO</t>
  </si>
  <si>
    <t>OTROS PASIVOS A PAGAR A L. PLAZO</t>
  </si>
  <si>
    <t>TOTAL PASIVOS NO CORRIENTES</t>
  </si>
  <si>
    <t xml:space="preserve">TOTAL PASIVOS </t>
  </si>
  <si>
    <t>PATRIMONIO</t>
  </si>
  <si>
    <t xml:space="preserve">PATRIMONIO INSTITUCIONAL </t>
  </si>
  <si>
    <t>RESULTADO DE PERIODOS ANTERIORES</t>
  </si>
  <si>
    <t>RESULTADO DEL PERIODO</t>
  </si>
  <si>
    <t>AJUSTE POST CIERRE</t>
  </si>
  <si>
    <t>TOTAL PATRIMONIO</t>
  </si>
  <si>
    <t>TOTAL PASIVOS Y PATRIMONIO</t>
  </si>
  <si>
    <t>Nelson Johnson</t>
  </si>
  <si>
    <t>Licda. Elisa Pimentel</t>
  </si>
  <si>
    <t>Encargado Financiero</t>
  </si>
  <si>
    <t>Enc.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</si>
</sst>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-* #,##0.00\ _P_t_s_-;\-* #,##0.00\ _P_t_s_-;_-* &quot;-&quot;??\ _P_t_s_-;_-@_-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u val="singleAccounting"/>
      <sz val="9"/>
      <name val="Times New Roman"/>
      <family val="1"/>
    </font>
    <font>
      <b/>
      <u/>
      <sz val="9"/>
      <name val="Times New Roman"/>
      <family val="1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3" fillId="2" borderId="0" xfId="1" applyFont="1" applyFill="1"/>
    <xf numFmtId="0" fontId="3" fillId="0" borderId="0" xfId="1" applyFont="1"/>
    <xf numFmtId="165" fontId="3" fillId="0" borderId="1" xfId="2" applyFont="1" applyFill="1" applyBorder="1" applyAlignment="1"/>
    <xf numFmtId="165" fontId="3" fillId="0" borderId="2" xfId="2" applyFont="1" applyFill="1" applyBorder="1" applyAlignment="1"/>
    <xf numFmtId="0" fontId="3" fillId="3" borderId="0" xfId="1" applyFont="1" applyFill="1"/>
    <xf numFmtId="165" fontId="2" fillId="2" borderId="0" xfId="1" applyNumberFormat="1" applyFont="1" applyFill="1" applyAlignment="1">
      <alignment horizontal="center"/>
    </xf>
    <xf numFmtId="165" fontId="4" fillId="0" borderId="0" xfId="2" applyFont="1" applyFill="1" applyBorder="1" applyAlignment="1"/>
    <xf numFmtId="165" fontId="3" fillId="0" borderId="3" xfId="2" applyFont="1" applyFill="1" applyBorder="1" applyAlignment="1"/>
    <xf numFmtId="165" fontId="2" fillId="0" borderId="0" xfId="2" applyFont="1" applyFill="1" applyAlignme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165" fontId="3" fillId="0" borderId="1" xfId="2" applyFont="1" applyFill="1" applyBorder="1" applyAlignment="1">
      <alignment horizontal="center"/>
    </xf>
    <xf numFmtId="165" fontId="3" fillId="0" borderId="3" xfId="2" applyFont="1" applyFill="1" applyBorder="1" applyAlignment="1">
      <alignment horizontal="center"/>
    </xf>
    <xf numFmtId="165" fontId="2" fillId="0" borderId="3" xfId="2" applyFont="1" applyFill="1" applyBorder="1" applyAlignment="1">
      <alignment horizontal="center"/>
    </xf>
    <xf numFmtId="165" fontId="2" fillId="0" borderId="4" xfId="2" applyFont="1" applyFill="1" applyBorder="1" applyAlignment="1">
      <alignment horizontal="center"/>
    </xf>
    <xf numFmtId="0" fontId="2" fillId="0" borderId="0" xfId="1" applyFont="1" applyAlignment="1">
      <alignment horizontal="center"/>
    </xf>
    <xf numFmtId="43" fontId="2" fillId="2" borderId="0" xfId="1" applyNumberFormat="1" applyFont="1" applyFill="1" applyAlignment="1">
      <alignment horizontal="center"/>
    </xf>
    <xf numFmtId="0" fontId="2" fillId="0" borderId="0" xfId="1" applyFont="1"/>
    <xf numFmtId="0" fontId="5" fillId="2" borderId="0" xfId="1" applyFont="1" applyFill="1"/>
    <xf numFmtId="0" fontId="6" fillId="0" borderId="0" xfId="0" applyFont="1"/>
    <xf numFmtId="165" fontId="3" fillId="0" borderId="2" xfId="2" applyFont="1" applyFill="1" applyBorder="1" applyAlignment="1">
      <alignment horizontal="right"/>
    </xf>
    <xf numFmtId="165" fontId="2" fillId="0" borderId="5" xfId="2" applyFont="1" applyFill="1" applyBorder="1" applyAlignment="1">
      <alignment horizontal="right"/>
    </xf>
    <xf numFmtId="165" fontId="2" fillId="0" borderId="0" xfId="2" applyFont="1" applyFill="1" applyBorder="1" applyAlignment="1">
      <alignment horizontal="right"/>
    </xf>
    <xf numFmtId="165" fontId="3" fillId="0" borderId="0" xfId="2" applyFont="1" applyFill="1" applyBorder="1" applyAlignment="1">
      <alignment horizontal="right"/>
    </xf>
    <xf numFmtId="165" fontId="3" fillId="2" borderId="1" xfId="2" applyFont="1" applyFill="1" applyBorder="1" applyAlignment="1">
      <alignment horizontal="right"/>
    </xf>
    <xf numFmtId="165" fontId="3" fillId="2" borderId="2" xfId="2" applyFont="1" applyFill="1" applyBorder="1" applyAlignment="1">
      <alignment horizontal="right"/>
    </xf>
    <xf numFmtId="165" fontId="3" fillId="3" borderId="3" xfId="2" applyFont="1" applyFill="1" applyBorder="1" applyAlignment="1">
      <alignment horizontal="right"/>
    </xf>
    <xf numFmtId="165" fontId="2" fillId="2" borderId="3" xfId="2" applyFont="1" applyFill="1" applyBorder="1" applyAlignment="1">
      <alignment horizontal="right"/>
    </xf>
    <xf numFmtId="165" fontId="2" fillId="2" borderId="5" xfId="2" applyFont="1" applyFill="1" applyBorder="1" applyAlignment="1">
      <alignment horizontal="right"/>
    </xf>
    <xf numFmtId="165" fontId="2" fillId="2" borderId="0" xfId="2" applyFont="1" applyFill="1" applyBorder="1" applyAlignment="1">
      <alignment horizontal="right"/>
    </xf>
    <xf numFmtId="165" fontId="3" fillId="2" borderId="0" xfId="2" applyFont="1" applyFill="1" applyAlignment="1">
      <alignment horizontal="right"/>
    </xf>
    <xf numFmtId="165" fontId="2" fillId="2" borderId="4" xfId="2" applyFont="1" applyFill="1" applyBorder="1" applyAlignment="1">
      <alignment horizontal="right"/>
    </xf>
    <xf numFmtId="0" fontId="2" fillId="2" borderId="6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</cellXfs>
  <cellStyles count="3">
    <cellStyle name="Millares 2" xfId="2" xr:uid="{3D599A22-936B-45D7-9F4B-24992AEBF830}"/>
    <cellStyle name="Normal" xfId="0" builtinId="0"/>
    <cellStyle name="Normal 3" xfId="1" xr:uid="{80E7158E-D73F-4904-8F79-3BEE8622D32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1259627</xdr:colOff>
      <xdr:row>2</xdr:row>
      <xdr:rowOff>171449</xdr:rowOff>
    </xdr:from>
    <xdr:to>
      <xdr:col>2</xdr:col>
      <xdr:colOff>321565</xdr:colOff>
      <xdr:row>5</xdr:row>
      <xdr:rowOff>657224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5C4744-D0B6-888C-FF99-0F5AED52A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9627" y="552449"/>
          <a:ext cx="2538563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026A-7DBE-44AA-B2CE-4D2D53B4BC2F}">
  <dimension ref="A1:C53"/>
  <sheetViews>
    <sheetView tabSelected="1" view="pageBreakPreview" topLeftCell="A34" zoomScale="60" zoomScaleNormal="100" workbookViewId="0">
      <selection activeCell="C58" sqref="C58"/>
    </sheetView>
  </sheetViews>
  <sheetFormatPr baseColWidth="10" defaultRowHeight="15" x14ac:dyDescent="0.25"/>
  <cols>
    <col min="1" max="1" width="35.28515625" customWidth="1"/>
    <col min="2" max="2" width="16.85546875" customWidth="1"/>
    <col min="3" max="3" width="23.7109375" customWidth="1"/>
    <col min="203" max="203" width="35.28515625" customWidth="1"/>
    <col min="204" max="204" width="16.85546875" customWidth="1"/>
    <col min="205" max="205" width="23.7109375" customWidth="1"/>
    <col min="206" max="206" width="18.140625" bestFit="1" customWidth="1"/>
    <col min="207" max="207" width="19.28515625" bestFit="1" customWidth="1"/>
    <col min="208" max="208" width="17.42578125" bestFit="1" customWidth="1"/>
    <col min="209" max="209" width="17.42578125" customWidth="1"/>
    <col min="210" max="210" width="17.42578125" bestFit="1" customWidth="1"/>
    <col min="211" max="211" width="14.140625" bestFit="1" customWidth="1"/>
    <col min="459" max="459" width="35.28515625" customWidth="1"/>
    <col min="460" max="460" width="16.85546875" customWidth="1"/>
    <col min="461" max="461" width="23.7109375" customWidth="1"/>
    <col min="462" max="462" width="18.140625" bestFit="1" customWidth="1"/>
    <col min="463" max="463" width="19.28515625" bestFit="1" customWidth="1"/>
    <col min="464" max="464" width="17.42578125" bestFit="1" customWidth="1"/>
    <col min="465" max="465" width="17.42578125" customWidth="1"/>
    <col min="466" max="466" width="17.42578125" bestFit="1" customWidth="1"/>
    <col min="467" max="467" width="14.140625" bestFit="1" customWidth="1"/>
    <col min="715" max="715" width="35.28515625" customWidth="1"/>
    <col min="716" max="716" width="16.85546875" customWidth="1"/>
    <col min="717" max="717" width="23.7109375" customWidth="1"/>
    <col min="718" max="718" width="18.140625" bestFit="1" customWidth="1"/>
    <col min="719" max="719" width="19.28515625" bestFit="1" customWidth="1"/>
    <col min="720" max="720" width="17.42578125" bestFit="1" customWidth="1"/>
    <col min="721" max="721" width="17.42578125" customWidth="1"/>
    <col min="722" max="722" width="17.42578125" bestFit="1" customWidth="1"/>
    <col min="723" max="723" width="14.140625" bestFit="1" customWidth="1"/>
    <col min="971" max="971" width="35.28515625" customWidth="1"/>
    <col min="972" max="972" width="16.85546875" customWidth="1"/>
    <col min="973" max="973" width="23.7109375" customWidth="1"/>
    <col min="974" max="974" width="18.140625" bestFit="1" customWidth="1"/>
    <col min="975" max="975" width="19.28515625" bestFit="1" customWidth="1"/>
    <col min="976" max="976" width="17.42578125" bestFit="1" customWidth="1"/>
    <col min="977" max="977" width="17.42578125" customWidth="1"/>
    <col min="978" max="978" width="17.42578125" bestFit="1" customWidth="1"/>
    <col min="979" max="979" width="14.140625" bestFit="1" customWidth="1"/>
    <col min="1227" max="1227" width="35.28515625" customWidth="1"/>
    <col min="1228" max="1228" width="16.85546875" customWidth="1"/>
    <col min="1229" max="1229" width="23.7109375" customWidth="1"/>
    <col min="1230" max="1230" width="18.140625" bestFit="1" customWidth="1"/>
    <col min="1231" max="1231" width="19.28515625" bestFit="1" customWidth="1"/>
    <col min="1232" max="1232" width="17.42578125" bestFit="1" customWidth="1"/>
    <col min="1233" max="1233" width="17.42578125" customWidth="1"/>
    <col min="1234" max="1234" width="17.42578125" bestFit="1" customWidth="1"/>
    <col min="1235" max="1235" width="14.140625" bestFit="1" customWidth="1"/>
    <col min="1483" max="1483" width="35.28515625" customWidth="1"/>
    <col min="1484" max="1484" width="16.85546875" customWidth="1"/>
    <col min="1485" max="1485" width="23.7109375" customWidth="1"/>
    <col min="1486" max="1486" width="18.140625" bestFit="1" customWidth="1"/>
    <col min="1487" max="1487" width="19.28515625" bestFit="1" customWidth="1"/>
    <col min="1488" max="1488" width="17.42578125" bestFit="1" customWidth="1"/>
    <col min="1489" max="1489" width="17.42578125" customWidth="1"/>
    <col min="1490" max="1490" width="17.42578125" bestFit="1" customWidth="1"/>
    <col min="1491" max="1491" width="14.140625" bestFit="1" customWidth="1"/>
    <col min="1739" max="1739" width="35.28515625" customWidth="1"/>
    <col min="1740" max="1740" width="16.85546875" customWidth="1"/>
    <col min="1741" max="1741" width="23.7109375" customWidth="1"/>
    <col min="1742" max="1742" width="18.140625" bestFit="1" customWidth="1"/>
    <col min="1743" max="1743" width="19.28515625" bestFit="1" customWidth="1"/>
    <col min="1744" max="1744" width="17.42578125" bestFit="1" customWidth="1"/>
    <col min="1745" max="1745" width="17.42578125" customWidth="1"/>
    <col min="1746" max="1746" width="17.42578125" bestFit="1" customWidth="1"/>
    <col min="1747" max="1747" width="14.140625" bestFit="1" customWidth="1"/>
    <col min="1995" max="1995" width="35.28515625" customWidth="1"/>
    <col min="1996" max="1996" width="16.85546875" customWidth="1"/>
    <col min="1997" max="1997" width="23.7109375" customWidth="1"/>
    <col min="1998" max="1998" width="18.140625" bestFit="1" customWidth="1"/>
    <col min="1999" max="1999" width="19.28515625" bestFit="1" customWidth="1"/>
    <col min="2000" max="2000" width="17.42578125" bestFit="1" customWidth="1"/>
    <col min="2001" max="2001" width="17.42578125" customWidth="1"/>
    <col min="2002" max="2002" width="17.42578125" bestFit="1" customWidth="1"/>
    <col min="2003" max="2003" width="14.140625" bestFit="1" customWidth="1"/>
    <col min="2251" max="2251" width="35.28515625" customWidth="1"/>
    <col min="2252" max="2252" width="16.85546875" customWidth="1"/>
    <col min="2253" max="2253" width="23.7109375" customWidth="1"/>
    <col min="2254" max="2254" width="18.140625" bestFit="1" customWidth="1"/>
    <col min="2255" max="2255" width="19.28515625" bestFit="1" customWidth="1"/>
    <col min="2256" max="2256" width="17.42578125" bestFit="1" customWidth="1"/>
    <col min="2257" max="2257" width="17.42578125" customWidth="1"/>
    <col min="2258" max="2258" width="17.42578125" bestFit="1" customWidth="1"/>
    <col min="2259" max="2259" width="14.140625" bestFit="1" customWidth="1"/>
    <col min="2507" max="2507" width="35.28515625" customWidth="1"/>
    <col min="2508" max="2508" width="16.85546875" customWidth="1"/>
    <col min="2509" max="2509" width="23.7109375" customWidth="1"/>
    <col min="2510" max="2510" width="18.140625" bestFit="1" customWidth="1"/>
    <col min="2511" max="2511" width="19.28515625" bestFit="1" customWidth="1"/>
    <col min="2512" max="2512" width="17.42578125" bestFit="1" customWidth="1"/>
    <col min="2513" max="2513" width="17.42578125" customWidth="1"/>
    <col min="2514" max="2514" width="17.42578125" bestFit="1" customWidth="1"/>
    <col min="2515" max="2515" width="14.140625" bestFit="1" customWidth="1"/>
    <col min="2763" max="2763" width="35.28515625" customWidth="1"/>
    <col min="2764" max="2764" width="16.85546875" customWidth="1"/>
    <col min="2765" max="2765" width="23.7109375" customWidth="1"/>
    <col min="2766" max="2766" width="18.140625" bestFit="1" customWidth="1"/>
    <col min="2767" max="2767" width="19.28515625" bestFit="1" customWidth="1"/>
    <col min="2768" max="2768" width="17.42578125" bestFit="1" customWidth="1"/>
    <col min="2769" max="2769" width="17.42578125" customWidth="1"/>
    <col min="2770" max="2770" width="17.42578125" bestFit="1" customWidth="1"/>
    <col min="2771" max="2771" width="14.140625" bestFit="1" customWidth="1"/>
    <col min="3019" max="3019" width="35.28515625" customWidth="1"/>
    <col min="3020" max="3020" width="16.85546875" customWidth="1"/>
    <col min="3021" max="3021" width="23.7109375" customWidth="1"/>
    <col min="3022" max="3022" width="18.140625" bestFit="1" customWidth="1"/>
    <col min="3023" max="3023" width="19.28515625" bestFit="1" customWidth="1"/>
    <col min="3024" max="3024" width="17.42578125" bestFit="1" customWidth="1"/>
    <col min="3025" max="3025" width="17.42578125" customWidth="1"/>
    <col min="3026" max="3026" width="17.42578125" bestFit="1" customWidth="1"/>
    <col min="3027" max="3027" width="14.140625" bestFit="1" customWidth="1"/>
    <col min="3275" max="3275" width="35.28515625" customWidth="1"/>
    <col min="3276" max="3276" width="16.85546875" customWidth="1"/>
    <col min="3277" max="3277" width="23.7109375" customWidth="1"/>
    <col min="3278" max="3278" width="18.140625" bestFit="1" customWidth="1"/>
    <col min="3279" max="3279" width="19.28515625" bestFit="1" customWidth="1"/>
    <col min="3280" max="3280" width="17.42578125" bestFit="1" customWidth="1"/>
    <col min="3281" max="3281" width="17.42578125" customWidth="1"/>
    <col min="3282" max="3282" width="17.42578125" bestFit="1" customWidth="1"/>
    <col min="3283" max="3283" width="14.140625" bestFit="1" customWidth="1"/>
    <col min="3531" max="3531" width="35.28515625" customWidth="1"/>
    <col min="3532" max="3532" width="16.85546875" customWidth="1"/>
    <col min="3533" max="3533" width="23.7109375" customWidth="1"/>
    <col min="3534" max="3534" width="18.140625" bestFit="1" customWidth="1"/>
    <col min="3535" max="3535" width="19.28515625" bestFit="1" customWidth="1"/>
    <col min="3536" max="3536" width="17.42578125" bestFit="1" customWidth="1"/>
    <col min="3537" max="3537" width="17.42578125" customWidth="1"/>
    <col min="3538" max="3538" width="17.42578125" bestFit="1" customWidth="1"/>
    <col min="3539" max="3539" width="14.140625" bestFit="1" customWidth="1"/>
    <col min="3787" max="3787" width="35.28515625" customWidth="1"/>
    <col min="3788" max="3788" width="16.85546875" customWidth="1"/>
    <col min="3789" max="3789" width="23.7109375" customWidth="1"/>
    <col min="3790" max="3790" width="18.140625" bestFit="1" customWidth="1"/>
    <col min="3791" max="3791" width="19.28515625" bestFit="1" customWidth="1"/>
    <col min="3792" max="3792" width="17.42578125" bestFit="1" customWidth="1"/>
    <col min="3793" max="3793" width="17.42578125" customWidth="1"/>
    <col min="3794" max="3794" width="17.42578125" bestFit="1" customWidth="1"/>
    <col min="3795" max="3795" width="14.140625" bestFit="1" customWidth="1"/>
    <col min="4043" max="4043" width="35.28515625" customWidth="1"/>
    <col min="4044" max="4044" width="16.85546875" customWidth="1"/>
    <col min="4045" max="4045" width="23.7109375" customWidth="1"/>
    <col min="4046" max="4046" width="18.140625" bestFit="1" customWidth="1"/>
    <col min="4047" max="4047" width="19.28515625" bestFit="1" customWidth="1"/>
    <col min="4048" max="4048" width="17.42578125" bestFit="1" customWidth="1"/>
    <col min="4049" max="4049" width="17.42578125" customWidth="1"/>
    <col min="4050" max="4050" width="17.42578125" bestFit="1" customWidth="1"/>
    <col min="4051" max="4051" width="14.140625" bestFit="1" customWidth="1"/>
    <col min="4299" max="4299" width="35.28515625" customWidth="1"/>
    <col min="4300" max="4300" width="16.85546875" customWidth="1"/>
    <col min="4301" max="4301" width="23.7109375" customWidth="1"/>
    <col min="4302" max="4302" width="18.140625" bestFit="1" customWidth="1"/>
    <col min="4303" max="4303" width="19.28515625" bestFit="1" customWidth="1"/>
    <col min="4304" max="4304" width="17.42578125" bestFit="1" customWidth="1"/>
    <col min="4305" max="4305" width="17.42578125" customWidth="1"/>
    <col min="4306" max="4306" width="17.42578125" bestFit="1" customWidth="1"/>
    <col min="4307" max="4307" width="14.140625" bestFit="1" customWidth="1"/>
    <col min="4555" max="4555" width="35.28515625" customWidth="1"/>
    <col min="4556" max="4556" width="16.85546875" customWidth="1"/>
    <col min="4557" max="4557" width="23.7109375" customWidth="1"/>
    <col min="4558" max="4558" width="18.140625" bestFit="1" customWidth="1"/>
    <col min="4559" max="4559" width="19.28515625" bestFit="1" customWidth="1"/>
    <col min="4560" max="4560" width="17.42578125" bestFit="1" customWidth="1"/>
    <col min="4561" max="4561" width="17.42578125" customWidth="1"/>
    <col min="4562" max="4562" width="17.42578125" bestFit="1" customWidth="1"/>
    <col min="4563" max="4563" width="14.140625" bestFit="1" customWidth="1"/>
    <col min="4811" max="4811" width="35.28515625" customWidth="1"/>
    <col min="4812" max="4812" width="16.85546875" customWidth="1"/>
    <col min="4813" max="4813" width="23.7109375" customWidth="1"/>
    <col min="4814" max="4814" width="18.140625" bestFit="1" customWidth="1"/>
    <col min="4815" max="4815" width="19.28515625" bestFit="1" customWidth="1"/>
    <col min="4816" max="4816" width="17.42578125" bestFit="1" customWidth="1"/>
    <col min="4817" max="4817" width="17.42578125" customWidth="1"/>
    <col min="4818" max="4818" width="17.42578125" bestFit="1" customWidth="1"/>
    <col min="4819" max="4819" width="14.140625" bestFit="1" customWidth="1"/>
    <col min="5067" max="5067" width="35.28515625" customWidth="1"/>
    <col min="5068" max="5068" width="16.85546875" customWidth="1"/>
    <col min="5069" max="5069" width="23.7109375" customWidth="1"/>
    <col min="5070" max="5070" width="18.140625" bestFit="1" customWidth="1"/>
    <col min="5071" max="5071" width="19.28515625" bestFit="1" customWidth="1"/>
    <col min="5072" max="5072" width="17.42578125" bestFit="1" customWidth="1"/>
    <col min="5073" max="5073" width="17.42578125" customWidth="1"/>
    <col min="5074" max="5074" width="17.42578125" bestFit="1" customWidth="1"/>
    <col min="5075" max="5075" width="14.140625" bestFit="1" customWidth="1"/>
    <col min="5323" max="5323" width="35.28515625" customWidth="1"/>
    <col min="5324" max="5324" width="16.85546875" customWidth="1"/>
    <col min="5325" max="5325" width="23.7109375" customWidth="1"/>
    <col min="5326" max="5326" width="18.140625" bestFit="1" customWidth="1"/>
    <col min="5327" max="5327" width="19.28515625" bestFit="1" customWidth="1"/>
    <col min="5328" max="5328" width="17.42578125" bestFit="1" customWidth="1"/>
    <col min="5329" max="5329" width="17.42578125" customWidth="1"/>
    <col min="5330" max="5330" width="17.42578125" bestFit="1" customWidth="1"/>
    <col min="5331" max="5331" width="14.140625" bestFit="1" customWidth="1"/>
    <col min="5579" max="5579" width="35.28515625" customWidth="1"/>
    <col min="5580" max="5580" width="16.85546875" customWidth="1"/>
    <col min="5581" max="5581" width="23.7109375" customWidth="1"/>
    <col min="5582" max="5582" width="18.140625" bestFit="1" customWidth="1"/>
    <col min="5583" max="5583" width="19.28515625" bestFit="1" customWidth="1"/>
    <col min="5584" max="5584" width="17.42578125" bestFit="1" customWidth="1"/>
    <col min="5585" max="5585" width="17.42578125" customWidth="1"/>
    <col min="5586" max="5586" width="17.42578125" bestFit="1" customWidth="1"/>
    <col min="5587" max="5587" width="14.140625" bestFit="1" customWidth="1"/>
    <col min="5835" max="5835" width="35.28515625" customWidth="1"/>
    <col min="5836" max="5836" width="16.85546875" customWidth="1"/>
    <col min="5837" max="5837" width="23.7109375" customWidth="1"/>
    <col min="5838" max="5838" width="18.140625" bestFit="1" customWidth="1"/>
    <col min="5839" max="5839" width="19.28515625" bestFit="1" customWidth="1"/>
    <col min="5840" max="5840" width="17.42578125" bestFit="1" customWidth="1"/>
    <col min="5841" max="5841" width="17.42578125" customWidth="1"/>
    <col min="5842" max="5842" width="17.42578125" bestFit="1" customWidth="1"/>
    <col min="5843" max="5843" width="14.140625" bestFit="1" customWidth="1"/>
    <col min="6091" max="6091" width="35.28515625" customWidth="1"/>
    <col min="6092" max="6092" width="16.85546875" customWidth="1"/>
    <col min="6093" max="6093" width="23.7109375" customWidth="1"/>
    <col min="6094" max="6094" width="18.140625" bestFit="1" customWidth="1"/>
    <col min="6095" max="6095" width="19.28515625" bestFit="1" customWidth="1"/>
    <col min="6096" max="6096" width="17.42578125" bestFit="1" customWidth="1"/>
    <col min="6097" max="6097" width="17.42578125" customWidth="1"/>
    <col min="6098" max="6098" width="17.42578125" bestFit="1" customWidth="1"/>
    <col min="6099" max="6099" width="14.140625" bestFit="1" customWidth="1"/>
    <col min="6347" max="6347" width="35.28515625" customWidth="1"/>
    <col min="6348" max="6348" width="16.85546875" customWidth="1"/>
    <col min="6349" max="6349" width="23.7109375" customWidth="1"/>
    <col min="6350" max="6350" width="18.140625" bestFit="1" customWidth="1"/>
    <col min="6351" max="6351" width="19.28515625" bestFit="1" customWidth="1"/>
    <col min="6352" max="6352" width="17.42578125" bestFit="1" customWidth="1"/>
    <col min="6353" max="6353" width="17.42578125" customWidth="1"/>
    <col min="6354" max="6354" width="17.42578125" bestFit="1" customWidth="1"/>
    <col min="6355" max="6355" width="14.140625" bestFit="1" customWidth="1"/>
    <col min="6603" max="6603" width="35.28515625" customWidth="1"/>
    <col min="6604" max="6604" width="16.85546875" customWidth="1"/>
    <col min="6605" max="6605" width="23.7109375" customWidth="1"/>
    <col min="6606" max="6606" width="18.140625" bestFit="1" customWidth="1"/>
    <col min="6607" max="6607" width="19.28515625" bestFit="1" customWidth="1"/>
    <col min="6608" max="6608" width="17.42578125" bestFit="1" customWidth="1"/>
    <col min="6609" max="6609" width="17.42578125" customWidth="1"/>
    <col min="6610" max="6610" width="17.42578125" bestFit="1" customWidth="1"/>
    <col min="6611" max="6611" width="14.140625" bestFit="1" customWidth="1"/>
    <col min="6859" max="6859" width="35.28515625" customWidth="1"/>
    <col min="6860" max="6860" width="16.85546875" customWidth="1"/>
    <col min="6861" max="6861" width="23.7109375" customWidth="1"/>
    <col min="6862" max="6862" width="18.140625" bestFit="1" customWidth="1"/>
    <col min="6863" max="6863" width="19.28515625" bestFit="1" customWidth="1"/>
    <col min="6864" max="6864" width="17.42578125" bestFit="1" customWidth="1"/>
    <col min="6865" max="6865" width="17.42578125" customWidth="1"/>
    <col min="6866" max="6866" width="17.42578125" bestFit="1" customWidth="1"/>
    <col min="6867" max="6867" width="14.140625" bestFit="1" customWidth="1"/>
    <col min="7115" max="7115" width="35.28515625" customWidth="1"/>
    <col min="7116" max="7116" width="16.85546875" customWidth="1"/>
    <col min="7117" max="7117" width="23.7109375" customWidth="1"/>
    <col min="7118" max="7118" width="18.140625" bestFit="1" customWidth="1"/>
    <col min="7119" max="7119" width="19.28515625" bestFit="1" customWidth="1"/>
    <col min="7120" max="7120" width="17.42578125" bestFit="1" customWidth="1"/>
    <col min="7121" max="7121" width="17.42578125" customWidth="1"/>
    <col min="7122" max="7122" width="17.42578125" bestFit="1" customWidth="1"/>
    <col min="7123" max="7123" width="14.140625" bestFit="1" customWidth="1"/>
    <col min="7371" max="7371" width="35.28515625" customWidth="1"/>
    <col min="7372" max="7372" width="16.85546875" customWidth="1"/>
    <col min="7373" max="7373" width="23.7109375" customWidth="1"/>
    <col min="7374" max="7374" width="18.140625" bestFit="1" customWidth="1"/>
    <col min="7375" max="7375" width="19.28515625" bestFit="1" customWidth="1"/>
    <col min="7376" max="7376" width="17.42578125" bestFit="1" customWidth="1"/>
    <col min="7377" max="7377" width="17.42578125" customWidth="1"/>
    <col min="7378" max="7378" width="17.42578125" bestFit="1" customWidth="1"/>
    <col min="7379" max="7379" width="14.140625" bestFit="1" customWidth="1"/>
    <col min="7627" max="7627" width="35.28515625" customWidth="1"/>
    <col min="7628" max="7628" width="16.85546875" customWidth="1"/>
    <col min="7629" max="7629" width="23.7109375" customWidth="1"/>
    <col min="7630" max="7630" width="18.140625" bestFit="1" customWidth="1"/>
    <col min="7631" max="7631" width="19.28515625" bestFit="1" customWidth="1"/>
    <col min="7632" max="7632" width="17.42578125" bestFit="1" customWidth="1"/>
    <col min="7633" max="7633" width="17.42578125" customWidth="1"/>
    <col min="7634" max="7634" width="17.42578125" bestFit="1" customWidth="1"/>
    <col min="7635" max="7635" width="14.140625" bestFit="1" customWidth="1"/>
    <col min="7883" max="7883" width="35.28515625" customWidth="1"/>
    <col min="7884" max="7884" width="16.85546875" customWidth="1"/>
    <col min="7885" max="7885" width="23.7109375" customWidth="1"/>
    <col min="7886" max="7886" width="18.140625" bestFit="1" customWidth="1"/>
    <col min="7887" max="7887" width="19.28515625" bestFit="1" customWidth="1"/>
    <col min="7888" max="7888" width="17.42578125" bestFit="1" customWidth="1"/>
    <col min="7889" max="7889" width="17.42578125" customWidth="1"/>
    <col min="7890" max="7890" width="17.42578125" bestFit="1" customWidth="1"/>
    <col min="7891" max="7891" width="14.140625" bestFit="1" customWidth="1"/>
    <col min="8139" max="8139" width="35.28515625" customWidth="1"/>
    <col min="8140" max="8140" width="16.85546875" customWidth="1"/>
    <col min="8141" max="8141" width="23.7109375" customWidth="1"/>
    <col min="8142" max="8142" width="18.140625" bestFit="1" customWidth="1"/>
    <col min="8143" max="8143" width="19.28515625" bestFit="1" customWidth="1"/>
    <col min="8144" max="8144" width="17.42578125" bestFit="1" customWidth="1"/>
    <col min="8145" max="8145" width="17.42578125" customWidth="1"/>
    <col min="8146" max="8146" width="17.42578125" bestFit="1" customWidth="1"/>
    <col min="8147" max="8147" width="14.140625" bestFit="1" customWidth="1"/>
    <col min="8395" max="8395" width="35.28515625" customWidth="1"/>
    <col min="8396" max="8396" width="16.85546875" customWidth="1"/>
    <col min="8397" max="8397" width="23.7109375" customWidth="1"/>
    <col min="8398" max="8398" width="18.140625" bestFit="1" customWidth="1"/>
    <col min="8399" max="8399" width="19.28515625" bestFit="1" customWidth="1"/>
    <col min="8400" max="8400" width="17.42578125" bestFit="1" customWidth="1"/>
    <col min="8401" max="8401" width="17.42578125" customWidth="1"/>
    <col min="8402" max="8402" width="17.42578125" bestFit="1" customWidth="1"/>
    <col min="8403" max="8403" width="14.140625" bestFit="1" customWidth="1"/>
    <col min="8651" max="8651" width="35.28515625" customWidth="1"/>
    <col min="8652" max="8652" width="16.85546875" customWidth="1"/>
    <col min="8653" max="8653" width="23.7109375" customWidth="1"/>
    <col min="8654" max="8654" width="18.140625" bestFit="1" customWidth="1"/>
    <col min="8655" max="8655" width="19.28515625" bestFit="1" customWidth="1"/>
    <col min="8656" max="8656" width="17.42578125" bestFit="1" customWidth="1"/>
    <col min="8657" max="8657" width="17.42578125" customWidth="1"/>
    <col min="8658" max="8658" width="17.42578125" bestFit="1" customWidth="1"/>
    <col min="8659" max="8659" width="14.140625" bestFit="1" customWidth="1"/>
    <col min="8907" max="8907" width="35.28515625" customWidth="1"/>
    <col min="8908" max="8908" width="16.85546875" customWidth="1"/>
    <col min="8909" max="8909" width="23.7109375" customWidth="1"/>
    <col min="8910" max="8910" width="18.140625" bestFit="1" customWidth="1"/>
    <col min="8911" max="8911" width="19.28515625" bestFit="1" customWidth="1"/>
    <col min="8912" max="8912" width="17.42578125" bestFit="1" customWidth="1"/>
    <col min="8913" max="8913" width="17.42578125" customWidth="1"/>
    <col min="8914" max="8914" width="17.42578125" bestFit="1" customWidth="1"/>
    <col min="8915" max="8915" width="14.140625" bestFit="1" customWidth="1"/>
    <col min="9163" max="9163" width="35.28515625" customWidth="1"/>
    <col min="9164" max="9164" width="16.85546875" customWidth="1"/>
    <col min="9165" max="9165" width="23.7109375" customWidth="1"/>
    <col min="9166" max="9166" width="18.140625" bestFit="1" customWidth="1"/>
    <col min="9167" max="9167" width="19.28515625" bestFit="1" customWidth="1"/>
    <col min="9168" max="9168" width="17.42578125" bestFit="1" customWidth="1"/>
    <col min="9169" max="9169" width="17.42578125" customWidth="1"/>
    <col min="9170" max="9170" width="17.42578125" bestFit="1" customWidth="1"/>
    <col min="9171" max="9171" width="14.140625" bestFit="1" customWidth="1"/>
    <col min="9419" max="9419" width="35.28515625" customWidth="1"/>
    <col min="9420" max="9420" width="16.85546875" customWidth="1"/>
    <col min="9421" max="9421" width="23.7109375" customWidth="1"/>
    <col min="9422" max="9422" width="18.140625" bestFit="1" customWidth="1"/>
    <col min="9423" max="9423" width="19.28515625" bestFit="1" customWidth="1"/>
    <col min="9424" max="9424" width="17.42578125" bestFit="1" customWidth="1"/>
    <col min="9425" max="9425" width="17.42578125" customWidth="1"/>
    <col min="9426" max="9426" width="17.42578125" bestFit="1" customWidth="1"/>
    <col min="9427" max="9427" width="14.140625" bestFit="1" customWidth="1"/>
    <col min="9675" max="9675" width="35.28515625" customWidth="1"/>
    <col min="9676" max="9676" width="16.85546875" customWidth="1"/>
    <col min="9677" max="9677" width="23.7109375" customWidth="1"/>
    <col min="9678" max="9678" width="18.140625" bestFit="1" customWidth="1"/>
    <col min="9679" max="9679" width="19.28515625" bestFit="1" customWidth="1"/>
    <col min="9680" max="9680" width="17.42578125" bestFit="1" customWidth="1"/>
    <col min="9681" max="9681" width="17.42578125" customWidth="1"/>
    <col min="9682" max="9682" width="17.42578125" bestFit="1" customWidth="1"/>
    <col min="9683" max="9683" width="14.140625" bestFit="1" customWidth="1"/>
    <col min="9931" max="9931" width="35.28515625" customWidth="1"/>
    <col min="9932" max="9932" width="16.85546875" customWidth="1"/>
    <col min="9933" max="9933" width="23.7109375" customWidth="1"/>
    <col min="9934" max="9934" width="18.140625" bestFit="1" customWidth="1"/>
    <col min="9935" max="9935" width="19.28515625" bestFit="1" customWidth="1"/>
    <col min="9936" max="9936" width="17.42578125" bestFit="1" customWidth="1"/>
    <col min="9937" max="9937" width="17.42578125" customWidth="1"/>
    <col min="9938" max="9938" width="17.42578125" bestFit="1" customWidth="1"/>
    <col min="9939" max="9939" width="14.140625" bestFit="1" customWidth="1"/>
    <col min="10187" max="10187" width="35.28515625" customWidth="1"/>
    <col min="10188" max="10188" width="16.85546875" customWidth="1"/>
    <col min="10189" max="10189" width="23.7109375" customWidth="1"/>
    <col min="10190" max="10190" width="18.140625" bestFit="1" customWidth="1"/>
    <col min="10191" max="10191" width="19.28515625" bestFit="1" customWidth="1"/>
    <col min="10192" max="10192" width="17.42578125" bestFit="1" customWidth="1"/>
    <col min="10193" max="10193" width="17.42578125" customWidth="1"/>
    <col min="10194" max="10194" width="17.42578125" bestFit="1" customWidth="1"/>
    <col min="10195" max="10195" width="14.140625" bestFit="1" customWidth="1"/>
    <col min="10443" max="10443" width="35.28515625" customWidth="1"/>
    <col min="10444" max="10444" width="16.85546875" customWidth="1"/>
    <col min="10445" max="10445" width="23.7109375" customWidth="1"/>
    <col min="10446" max="10446" width="18.140625" bestFit="1" customWidth="1"/>
    <col min="10447" max="10447" width="19.28515625" bestFit="1" customWidth="1"/>
    <col min="10448" max="10448" width="17.42578125" bestFit="1" customWidth="1"/>
    <col min="10449" max="10449" width="17.42578125" customWidth="1"/>
    <col min="10450" max="10450" width="17.42578125" bestFit="1" customWidth="1"/>
    <col min="10451" max="10451" width="14.140625" bestFit="1" customWidth="1"/>
    <col min="10699" max="10699" width="35.28515625" customWidth="1"/>
    <col min="10700" max="10700" width="16.85546875" customWidth="1"/>
    <col min="10701" max="10701" width="23.7109375" customWidth="1"/>
    <col min="10702" max="10702" width="18.140625" bestFit="1" customWidth="1"/>
    <col min="10703" max="10703" width="19.28515625" bestFit="1" customWidth="1"/>
    <col min="10704" max="10704" width="17.42578125" bestFit="1" customWidth="1"/>
    <col min="10705" max="10705" width="17.42578125" customWidth="1"/>
    <col min="10706" max="10706" width="17.42578125" bestFit="1" customWidth="1"/>
    <col min="10707" max="10707" width="14.140625" bestFit="1" customWidth="1"/>
    <col min="10955" max="10955" width="35.28515625" customWidth="1"/>
    <col min="10956" max="10956" width="16.85546875" customWidth="1"/>
    <col min="10957" max="10957" width="23.7109375" customWidth="1"/>
    <col min="10958" max="10958" width="18.140625" bestFit="1" customWidth="1"/>
    <col min="10959" max="10959" width="19.28515625" bestFit="1" customWidth="1"/>
    <col min="10960" max="10960" width="17.42578125" bestFit="1" customWidth="1"/>
    <col min="10961" max="10961" width="17.42578125" customWidth="1"/>
    <col min="10962" max="10962" width="17.42578125" bestFit="1" customWidth="1"/>
    <col min="10963" max="10963" width="14.140625" bestFit="1" customWidth="1"/>
    <col min="11211" max="11211" width="35.28515625" customWidth="1"/>
    <col min="11212" max="11212" width="16.85546875" customWidth="1"/>
    <col min="11213" max="11213" width="23.7109375" customWidth="1"/>
    <col min="11214" max="11214" width="18.140625" bestFit="1" customWidth="1"/>
    <col min="11215" max="11215" width="19.28515625" bestFit="1" customWidth="1"/>
    <col min="11216" max="11216" width="17.42578125" bestFit="1" customWidth="1"/>
    <col min="11217" max="11217" width="17.42578125" customWidth="1"/>
    <col min="11218" max="11218" width="17.42578125" bestFit="1" customWidth="1"/>
    <col min="11219" max="11219" width="14.140625" bestFit="1" customWidth="1"/>
    <col min="11467" max="11467" width="35.28515625" customWidth="1"/>
    <col min="11468" max="11468" width="16.85546875" customWidth="1"/>
    <col min="11469" max="11469" width="23.7109375" customWidth="1"/>
    <col min="11470" max="11470" width="18.140625" bestFit="1" customWidth="1"/>
    <col min="11471" max="11471" width="19.28515625" bestFit="1" customWidth="1"/>
    <col min="11472" max="11472" width="17.42578125" bestFit="1" customWidth="1"/>
    <col min="11473" max="11473" width="17.42578125" customWidth="1"/>
    <col min="11474" max="11474" width="17.42578125" bestFit="1" customWidth="1"/>
    <col min="11475" max="11475" width="14.140625" bestFit="1" customWidth="1"/>
    <col min="11723" max="11723" width="35.28515625" customWidth="1"/>
    <col min="11724" max="11724" width="16.85546875" customWidth="1"/>
    <col min="11725" max="11725" width="23.7109375" customWidth="1"/>
    <col min="11726" max="11726" width="18.140625" bestFit="1" customWidth="1"/>
    <col min="11727" max="11727" width="19.28515625" bestFit="1" customWidth="1"/>
    <col min="11728" max="11728" width="17.42578125" bestFit="1" customWidth="1"/>
    <col min="11729" max="11729" width="17.42578125" customWidth="1"/>
    <col min="11730" max="11730" width="17.42578125" bestFit="1" customWidth="1"/>
    <col min="11731" max="11731" width="14.140625" bestFit="1" customWidth="1"/>
    <col min="11979" max="11979" width="35.28515625" customWidth="1"/>
    <col min="11980" max="11980" width="16.85546875" customWidth="1"/>
    <col min="11981" max="11981" width="23.7109375" customWidth="1"/>
    <col min="11982" max="11982" width="18.140625" bestFit="1" customWidth="1"/>
    <col min="11983" max="11983" width="19.28515625" bestFit="1" customWidth="1"/>
    <col min="11984" max="11984" width="17.42578125" bestFit="1" customWidth="1"/>
    <col min="11985" max="11985" width="17.42578125" customWidth="1"/>
    <col min="11986" max="11986" width="17.42578125" bestFit="1" customWidth="1"/>
    <col min="11987" max="11987" width="14.140625" bestFit="1" customWidth="1"/>
    <col min="12235" max="12235" width="35.28515625" customWidth="1"/>
    <col min="12236" max="12236" width="16.85546875" customWidth="1"/>
    <col min="12237" max="12237" width="23.7109375" customWidth="1"/>
    <col min="12238" max="12238" width="18.140625" bestFit="1" customWidth="1"/>
    <col min="12239" max="12239" width="19.28515625" bestFit="1" customWidth="1"/>
    <col min="12240" max="12240" width="17.42578125" bestFit="1" customWidth="1"/>
    <col min="12241" max="12241" width="17.42578125" customWidth="1"/>
    <col min="12242" max="12242" width="17.42578125" bestFit="1" customWidth="1"/>
    <col min="12243" max="12243" width="14.140625" bestFit="1" customWidth="1"/>
    <col min="12491" max="12491" width="35.28515625" customWidth="1"/>
    <col min="12492" max="12492" width="16.85546875" customWidth="1"/>
    <col min="12493" max="12493" width="23.7109375" customWidth="1"/>
    <col min="12494" max="12494" width="18.140625" bestFit="1" customWidth="1"/>
    <col min="12495" max="12495" width="19.28515625" bestFit="1" customWidth="1"/>
    <col min="12496" max="12496" width="17.42578125" bestFit="1" customWidth="1"/>
    <col min="12497" max="12497" width="17.42578125" customWidth="1"/>
    <col min="12498" max="12498" width="17.42578125" bestFit="1" customWidth="1"/>
    <col min="12499" max="12499" width="14.140625" bestFit="1" customWidth="1"/>
    <col min="12747" max="12747" width="35.28515625" customWidth="1"/>
    <col min="12748" max="12748" width="16.85546875" customWidth="1"/>
    <col min="12749" max="12749" width="23.7109375" customWidth="1"/>
    <col min="12750" max="12750" width="18.140625" bestFit="1" customWidth="1"/>
    <col min="12751" max="12751" width="19.28515625" bestFit="1" customWidth="1"/>
    <col min="12752" max="12752" width="17.42578125" bestFit="1" customWidth="1"/>
    <col min="12753" max="12753" width="17.42578125" customWidth="1"/>
    <col min="12754" max="12754" width="17.42578125" bestFit="1" customWidth="1"/>
    <col min="12755" max="12755" width="14.140625" bestFit="1" customWidth="1"/>
    <col min="13003" max="13003" width="35.28515625" customWidth="1"/>
    <col min="13004" max="13004" width="16.85546875" customWidth="1"/>
    <col min="13005" max="13005" width="23.7109375" customWidth="1"/>
    <col min="13006" max="13006" width="18.140625" bestFit="1" customWidth="1"/>
    <col min="13007" max="13007" width="19.28515625" bestFit="1" customWidth="1"/>
    <col min="13008" max="13008" width="17.42578125" bestFit="1" customWidth="1"/>
    <col min="13009" max="13009" width="17.42578125" customWidth="1"/>
    <col min="13010" max="13010" width="17.42578125" bestFit="1" customWidth="1"/>
    <col min="13011" max="13011" width="14.140625" bestFit="1" customWidth="1"/>
    <col min="13259" max="13259" width="35.28515625" customWidth="1"/>
    <col min="13260" max="13260" width="16.85546875" customWidth="1"/>
    <col min="13261" max="13261" width="23.7109375" customWidth="1"/>
    <col min="13262" max="13262" width="18.140625" bestFit="1" customWidth="1"/>
    <col min="13263" max="13263" width="19.28515625" bestFit="1" customWidth="1"/>
    <col min="13264" max="13264" width="17.42578125" bestFit="1" customWidth="1"/>
    <col min="13265" max="13265" width="17.42578125" customWidth="1"/>
    <col min="13266" max="13266" width="17.42578125" bestFit="1" customWidth="1"/>
    <col min="13267" max="13267" width="14.140625" bestFit="1" customWidth="1"/>
    <col min="13515" max="13515" width="35.28515625" customWidth="1"/>
    <col min="13516" max="13516" width="16.85546875" customWidth="1"/>
    <col min="13517" max="13517" width="23.7109375" customWidth="1"/>
    <col min="13518" max="13518" width="18.140625" bestFit="1" customWidth="1"/>
    <col min="13519" max="13519" width="19.28515625" bestFit="1" customWidth="1"/>
    <col min="13520" max="13520" width="17.42578125" bestFit="1" customWidth="1"/>
    <col min="13521" max="13521" width="17.42578125" customWidth="1"/>
    <col min="13522" max="13522" width="17.42578125" bestFit="1" customWidth="1"/>
    <col min="13523" max="13523" width="14.140625" bestFit="1" customWidth="1"/>
    <col min="13771" max="13771" width="35.28515625" customWidth="1"/>
    <col min="13772" max="13772" width="16.85546875" customWidth="1"/>
    <col min="13773" max="13773" width="23.7109375" customWidth="1"/>
    <col min="13774" max="13774" width="18.140625" bestFit="1" customWidth="1"/>
    <col min="13775" max="13775" width="19.28515625" bestFit="1" customWidth="1"/>
    <col min="13776" max="13776" width="17.42578125" bestFit="1" customWidth="1"/>
    <col min="13777" max="13777" width="17.42578125" customWidth="1"/>
    <col min="13778" max="13778" width="17.42578125" bestFit="1" customWidth="1"/>
    <col min="13779" max="13779" width="14.140625" bestFit="1" customWidth="1"/>
    <col min="14027" max="14027" width="35.28515625" customWidth="1"/>
    <col min="14028" max="14028" width="16.85546875" customWidth="1"/>
    <col min="14029" max="14029" width="23.7109375" customWidth="1"/>
    <col min="14030" max="14030" width="18.140625" bestFit="1" customWidth="1"/>
    <col min="14031" max="14031" width="19.28515625" bestFit="1" customWidth="1"/>
    <col min="14032" max="14032" width="17.42578125" bestFit="1" customWidth="1"/>
    <col min="14033" max="14033" width="17.42578125" customWidth="1"/>
    <col min="14034" max="14034" width="17.42578125" bestFit="1" customWidth="1"/>
    <col min="14035" max="14035" width="14.140625" bestFit="1" customWidth="1"/>
    <col min="14283" max="14283" width="35.28515625" customWidth="1"/>
    <col min="14284" max="14284" width="16.85546875" customWidth="1"/>
    <col min="14285" max="14285" width="23.7109375" customWidth="1"/>
    <col min="14286" max="14286" width="18.140625" bestFit="1" customWidth="1"/>
    <col min="14287" max="14287" width="19.28515625" bestFit="1" customWidth="1"/>
    <col min="14288" max="14288" width="17.42578125" bestFit="1" customWidth="1"/>
    <col min="14289" max="14289" width="17.42578125" customWidth="1"/>
    <col min="14290" max="14290" width="17.42578125" bestFit="1" customWidth="1"/>
    <col min="14291" max="14291" width="14.140625" bestFit="1" customWidth="1"/>
    <col min="14539" max="14539" width="35.28515625" customWidth="1"/>
    <col min="14540" max="14540" width="16.85546875" customWidth="1"/>
    <col min="14541" max="14541" width="23.7109375" customWidth="1"/>
    <col min="14542" max="14542" width="18.140625" bestFit="1" customWidth="1"/>
    <col min="14543" max="14543" width="19.28515625" bestFit="1" customWidth="1"/>
    <col min="14544" max="14544" width="17.42578125" bestFit="1" customWidth="1"/>
    <col min="14545" max="14545" width="17.42578125" customWidth="1"/>
    <col min="14546" max="14546" width="17.42578125" bestFit="1" customWidth="1"/>
    <col min="14547" max="14547" width="14.140625" bestFit="1" customWidth="1"/>
    <col min="14795" max="14795" width="35.28515625" customWidth="1"/>
    <col min="14796" max="14796" width="16.85546875" customWidth="1"/>
    <col min="14797" max="14797" width="23.7109375" customWidth="1"/>
    <col min="14798" max="14798" width="18.140625" bestFit="1" customWidth="1"/>
    <col min="14799" max="14799" width="19.28515625" bestFit="1" customWidth="1"/>
    <col min="14800" max="14800" width="17.42578125" bestFit="1" customWidth="1"/>
    <col min="14801" max="14801" width="17.42578125" customWidth="1"/>
    <col min="14802" max="14802" width="17.42578125" bestFit="1" customWidth="1"/>
    <col min="14803" max="14803" width="14.140625" bestFit="1" customWidth="1"/>
    <col min="15051" max="15051" width="35.28515625" customWidth="1"/>
    <col min="15052" max="15052" width="16.85546875" customWidth="1"/>
    <col min="15053" max="15053" width="23.7109375" customWidth="1"/>
    <col min="15054" max="15054" width="18.140625" bestFit="1" customWidth="1"/>
    <col min="15055" max="15055" width="19.28515625" bestFit="1" customWidth="1"/>
    <col min="15056" max="15056" width="17.42578125" bestFit="1" customWidth="1"/>
    <col min="15057" max="15057" width="17.42578125" customWidth="1"/>
    <col min="15058" max="15058" width="17.42578125" bestFit="1" customWidth="1"/>
    <col min="15059" max="15059" width="14.140625" bestFit="1" customWidth="1"/>
    <col min="15307" max="15307" width="35.28515625" customWidth="1"/>
    <col min="15308" max="15308" width="16.85546875" customWidth="1"/>
    <col min="15309" max="15309" width="23.7109375" customWidth="1"/>
    <col min="15310" max="15310" width="18.140625" bestFit="1" customWidth="1"/>
    <col min="15311" max="15311" width="19.28515625" bestFit="1" customWidth="1"/>
    <col min="15312" max="15312" width="17.42578125" bestFit="1" customWidth="1"/>
    <col min="15313" max="15313" width="17.42578125" customWidth="1"/>
    <col min="15314" max="15314" width="17.42578125" bestFit="1" customWidth="1"/>
    <col min="15315" max="15315" width="14.140625" bestFit="1" customWidth="1"/>
    <col min="15563" max="15563" width="35.28515625" customWidth="1"/>
    <col min="15564" max="15564" width="16.85546875" customWidth="1"/>
    <col min="15565" max="15565" width="23.7109375" customWidth="1"/>
    <col min="15566" max="15566" width="18.140625" bestFit="1" customWidth="1"/>
    <col min="15567" max="15567" width="19.28515625" bestFit="1" customWidth="1"/>
    <col min="15568" max="15568" width="17.42578125" bestFit="1" customWidth="1"/>
    <col min="15569" max="15569" width="17.42578125" customWidth="1"/>
    <col min="15570" max="15570" width="17.42578125" bestFit="1" customWidth="1"/>
    <col min="15571" max="15571" width="14.140625" bestFit="1" customWidth="1"/>
    <col min="15819" max="15819" width="35.28515625" customWidth="1"/>
    <col min="15820" max="15820" width="16.85546875" customWidth="1"/>
    <col min="15821" max="15821" width="23.7109375" customWidth="1"/>
    <col min="15822" max="15822" width="18.140625" bestFit="1" customWidth="1"/>
    <col min="15823" max="15823" width="19.28515625" bestFit="1" customWidth="1"/>
    <col min="15824" max="15824" width="17.42578125" bestFit="1" customWidth="1"/>
    <col min="15825" max="15825" width="17.42578125" customWidth="1"/>
    <col min="15826" max="15826" width="17.42578125" bestFit="1" customWidth="1"/>
    <col min="15827" max="15827" width="14.140625" bestFit="1" customWidth="1"/>
    <col min="16075" max="16075" width="35.28515625" customWidth="1"/>
    <col min="16076" max="16076" width="16.85546875" customWidth="1"/>
    <col min="16077" max="16077" width="23.7109375" customWidth="1"/>
    <col min="16078" max="16078" width="18.140625" bestFit="1" customWidth="1"/>
    <col min="16079" max="16079" width="19.28515625" bestFit="1" customWidth="1"/>
    <col min="16080" max="16080" width="17.42578125" bestFit="1" customWidth="1"/>
    <col min="16081" max="16081" width="17.42578125" customWidth="1"/>
    <col min="16082" max="16082" width="17.42578125" bestFit="1" customWidth="1"/>
    <col min="16083" max="16083" width="14.140625" bestFit="1" customWidth="1"/>
  </cols>
  <sheetData>
    <row r="1" spans="1:3" ht="4.5" customHeight="1" x14ac:dyDescent="0.25"/>
    <row r="2" spans="1:3" hidden="1" x14ac:dyDescent="0.25"/>
    <row r="3" spans="1:3" ht="5.25" customHeight="1" x14ac:dyDescent="0.25">
      <c r="A3" s="1"/>
      <c r="B3" s="1"/>
      <c r="C3" s="1"/>
    </row>
    <row r="4" spans="1:3" hidden="1" x14ac:dyDescent="0.25">
      <c r="A4" s="1"/>
      <c r="B4" s="1"/>
      <c r="C4" s="1"/>
    </row>
    <row r="5" spans="1:3" x14ac:dyDescent="0.25">
      <c r="C5" s="1"/>
    </row>
    <row r="6" spans="1:3" ht="79.5" customHeight="1" x14ac:dyDescent="0.25">
      <c r="A6" s="36" t="s">
        <v>0</v>
      </c>
      <c r="B6" s="36"/>
      <c r="C6" s="36"/>
    </row>
    <row r="7" spans="1:3" x14ac:dyDescent="0.25">
      <c r="A7" s="36" t="s">
        <v>1</v>
      </c>
      <c r="B7" s="36"/>
      <c r="C7" s="36"/>
    </row>
    <row r="8" spans="1:3" x14ac:dyDescent="0.25">
      <c r="A8" s="36" t="s">
        <v>2</v>
      </c>
      <c r="B8" s="36"/>
      <c r="C8" s="36"/>
    </row>
    <row r="9" spans="1:3" x14ac:dyDescent="0.25">
      <c r="A9" s="1" t="s">
        <v>3</v>
      </c>
      <c r="B9" s="1"/>
      <c r="C9" s="3"/>
    </row>
    <row r="10" spans="1:3" x14ac:dyDescent="0.25">
      <c r="A10" s="1" t="s">
        <v>4</v>
      </c>
      <c r="B10" s="1"/>
      <c r="C10" s="4"/>
    </row>
    <row r="11" spans="1:3" x14ac:dyDescent="0.25">
      <c r="A11" s="3" t="s">
        <v>5</v>
      </c>
      <c r="B11" s="3"/>
      <c r="C11" s="5">
        <f>3000+2354547.54+34875+22308071.84+4090406.17</f>
        <v>28790900.549999997</v>
      </c>
    </row>
    <row r="12" spans="1:3" x14ac:dyDescent="0.25">
      <c r="A12" s="3" t="s">
        <v>6</v>
      </c>
      <c r="B12" s="3"/>
      <c r="C12" s="6">
        <v>2335773.25</v>
      </c>
    </row>
    <row r="13" spans="1:3" x14ac:dyDescent="0.25">
      <c r="A13" s="7" t="s">
        <v>7</v>
      </c>
      <c r="B13" s="7"/>
      <c r="C13" s="6"/>
    </row>
    <row r="14" spans="1:3" x14ac:dyDescent="0.25">
      <c r="A14" s="7" t="s">
        <v>8</v>
      </c>
      <c r="B14" s="7"/>
      <c r="C14" s="6">
        <v>9177118.9900000002</v>
      </c>
    </row>
    <row r="15" spans="1:3" hidden="1" x14ac:dyDescent="0.25">
      <c r="A15" s="7" t="s">
        <v>9</v>
      </c>
      <c r="B15" s="7"/>
      <c r="C15" s="6"/>
    </row>
    <row r="16" spans="1:3" hidden="1" x14ac:dyDescent="0.25">
      <c r="A16" s="7" t="s">
        <v>10</v>
      </c>
      <c r="B16" s="7" t="s">
        <v>11</v>
      </c>
      <c r="C16" s="6">
        <v>0</v>
      </c>
    </row>
    <row r="17" spans="1:3" ht="16.5" hidden="1" x14ac:dyDescent="0.35">
      <c r="A17" s="7" t="s">
        <v>12</v>
      </c>
      <c r="B17" s="7" t="s">
        <v>13</v>
      </c>
      <c r="C17" s="9">
        <v>0</v>
      </c>
    </row>
    <row r="18" spans="1:3" ht="15.75" hidden="1" thickBot="1" x14ac:dyDescent="0.3">
      <c r="A18" s="7" t="s">
        <v>14</v>
      </c>
      <c r="B18" s="7"/>
      <c r="C18" s="10"/>
    </row>
    <row r="19" spans="1:3" x14ac:dyDescent="0.25">
      <c r="A19" s="1" t="s">
        <v>15</v>
      </c>
      <c r="B19" s="1"/>
      <c r="C19" s="11">
        <f>C11+C12+C13+C14+C15+C16+C17+C18</f>
        <v>40303792.789999999</v>
      </c>
    </row>
    <row r="20" spans="1:3" x14ac:dyDescent="0.25">
      <c r="A20" s="1"/>
      <c r="B20" s="1"/>
      <c r="C20" s="12"/>
    </row>
    <row r="21" spans="1:3" x14ac:dyDescent="0.25">
      <c r="A21" s="1" t="s">
        <v>16</v>
      </c>
      <c r="B21" s="1"/>
      <c r="C21" s="13"/>
    </row>
    <row r="22" spans="1:3" x14ac:dyDescent="0.25">
      <c r="A22" s="3" t="s">
        <v>17</v>
      </c>
      <c r="B22" s="3"/>
      <c r="C22" s="14">
        <v>21103827.280000001</v>
      </c>
    </row>
    <row r="23" spans="1:3" ht="15.75" thickBot="1" x14ac:dyDescent="0.3">
      <c r="A23" s="3" t="s">
        <v>18</v>
      </c>
      <c r="B23" s="3"/>
      <c r="C23" s="15">
        <v>189804.48</v>
      </c>
    </row>
    <row r="24" spans="1:3" ht="15.75" thickBot="1" x14ac:dyDescent="0.3">
      <c r="A24" s="1" t="s">
        <v>19</v>
      </c>
      <c r="B24" s="1"/>
      <c r="C24" s="16">
        <f>C22+C23</f>
        <v>21293631.760000002</v>
      </c>
    </row>
    <row r="25" spans="1:3" ht="15.75" thickBot="1" x14ac:dyDescent="0.3">
      <c r="A25" s="1" t="s">
        <v>20</v>
      </c>
      <c r="B25" s="1"/>
      <c r="C25" s="17">
        <f>C19+C24</f>
        <v>61597424.549999997</v>
      </c>
    </row>
    <row r="26" spans="1:3" ht="15.75" thickTop="1" x14ac:dyDescent="0.25">
      <c r="A26" s="1"/>
      <c r="B26" s="1"/>
      <c r="C26" s="18"/>
    </row>
    <row r="27" spans="1:3" x14ac:dyDescent="0.25">
      <c r="A27" s="1" t="s">
        <v>21</v>
      </c>
      <c r="B27" s="1"/>
      <c r="C27" s="20"/>
    </row>
    <row r="28" spans="1:3" x14ac:dyDescent="0.25">
      <c r="A28" s="1"/>
      <c r="B28" s="1"/>
      <c r="C28" s="20"/>
    </row>
    <row r="29" spans="1:3" x14ac:dyDescent="0.25">
      <c r="A29" s="21" t="s">
        <v>22</v>
      </c>
      <c r="B29" s="21"/>
      <c r="C29" s="20"/>
    </row>
    <row r="30" spans="1:3" x14ac:dyDescent="0.25">
      <c r="A30" s="3" t="s">
        <v>23</v>
      </c>
      <c r="B30" s="22"/>
      <c r="C30" s="23">
        <v>10079280.9</v>
      </c>
    </row>
    <row r="31" spans="1:3" ht="15.75" thickBot="1" x14ac:dyDescent="0.3">
      <c r="A31" s="3" t="s">
        <v>24</v>
      </c>
      <c r="B31" s="22"/>
      <c r="C31" s="23"/>
    </row>
    <row r="32" spans="1:3" ht="15.75" thickBot="1" x14ac:dyDescent="0.3">
      <c r="A32" s="1" t="s">
        <v>25</v>
      </c>
      <c r="B32" s="1"/>
      <c r="C32" s="24">
        <f>+C30+C31</f>
        <v>10079280.9</v>
      </c>
    </row>
    <row r="33" spans="1:3" x14ac:dyDescent="0.25">
      <c r="A33" s="1"/>
      <c r="B33" s="1"/>
      <c r="C33" s="25"/>
    </row>
    <row r="34" spans="1:3" x14ac:dyDescent="0.25">
      <c r="A34" s="21" t="s">
        <v>26</v>
      </c>
      <c r="B34" s="21"/>
      <c r="C34" s="26"/>
    </row>
    <row r="35" spans="1:3" x14ac:dyDescent="0.25">
      <c r="A35" s="3" t="s">
        <v>27</v>
      </c>
      <c r="B35" s="3"/>
      <c r="C35" s="27">
        <v>0</v>
      </c>
    </row>
    <row r="36" spans="1:3" x14ac:dyDescent="0.25">
      <c r="A36" s="3" t="s">
        <v>28</v>
      </c>
      <c r="B36" s="3"/>
      <c r="C36" s="28">
        <v>0</v>
      </c>
    </row>
    <row r="37" spans="1:3" ht="15.75" thickBot="1" x14ac:dyDescent="0.3">
      <c r="A37" s="3" t="s">
        <v>29</v>
      </c>
      <c r="B37" s="3"/>
      <c r="C37" s="29"/>
    </row>
    <row r="38" spans="1:3" ht="15.75" thickBot="1" x14ac:dyDescent="0.3">
      <c r="A38" s="1" t="s">
        <v>30</v>
      </c>
      <c r="B38" s="1"/>
      <c r="C38" s="30">
        <v>0</v>
      </c>
    </row>
    <row r="39" spans="1:3" ht="15.75" thickBot="1" x14ac:dyDescent="0.3">
      <c r="A39" s="1" t="s">
        <v>31</v>
      </c>
      <c r="B39" s="1"/>
      <c r="C39" s="31">
        <f>SUM(C35:C38)</f>
        <v>0</v>
      </c>
    </row>
    <row r="40" spans="1:3" x14ac:dyDescent="0.25">
      <c r="A40" s="1"/>
      <c r="B40" s="1"/>
      <c r="C40" s="32"/>
    </row>
    <row r="41" spans="1:3" x14ac:dyDescent="0.25">
      <c r="A41" s="1" t="s">
        <v>32</v>
      </c>
      <c r="B41" s="1"/>
      <c r="C41" s="33"/>
    </row>
    <row r="42" spans="1:3" x14ac:dyDescent="0.25">
      <c r="A42" s="3" t="s">
        <v>33</v>
      </c>
      <c r="B42" s="3"/>
      <c r="C42" s="27">
        <v>15000000</v>
      </c>
    </row>
    <row r="43" spans="1:3" x14ac:dyDescent="0.25">
      <c r="A43" s="3" t="s">
        <v>34</v>
      </c>
      <c r="B43" s="22"/>
      <c r="C43" s="28">
        <f>25081542+8818736</f>
        <v>33900278</v>
      </c>
    </row>
    <row r="44" spans="1:3" x14ac:dyDescent="0.25">
      <c r="A44" s="3" t="s">
        <v>35</v>
      </c>
      <c r="B44" s="3"/>
      <c r="C44" s="28">
        <v>2617865.65</v>
      </c>
    </row>
    <row r="45" spans="1:3" ht="15.75" thickBot="1" x14ac:dyDescent="0.3">
      <c r="A45" s="3" t="s">
        <v>36</v>
      </c>
      <c r="B45" s="3"/>
      <c r="C45" s="30"/>
    </row>
    <row r="46" spans="1:3" ht="15.75" thickBot="1" x14ac:dyDescent="0.3">
      <c r="A46" s="1" t="s">
        <v>37</v>
      </c>
      <c r="B46" s="1"/>
      <c r="C46" s="30">
        <f>C42+C43+C44+C45</f>
        <v>51518143.649999999</v>
      </c>
    </row>
    <row r="47" spans="1:3" ht="15.75" thickBot="1" x14ac:dyDescent="0.3">
      <c r="A47" s="1" t="s">
        <v>38</v>
      </c>
      <c r="B47" s="1"/>
      <c r="C47" s="34">
        <f>C46+C32</f>
        <v>61597424.549999997</v>
      </c>
    </row>
    <row r="48" spans="1:3" ht="15.75" thickTop="1" x14ac:dyDescent="0.25">
      <c r="A48" s="2"/>
      <c r="B48" s="2"/>
      <c r="C48" s="19"/>
    </row>
    <row r="49" spans="1:3" x14ac:dyDescent="0.25">
      <c r="A49" s="2"/>
      <c r="B49" s="2"/>
      <c r="C49" s="8"/>
    </row>
    <row r="50" spans="1:3" x14ac:dyDescent="0.25">
      <c r="A50" s="2"/>
      <c r="B50" s="2"/>
      <c r="C50" s="2"/>
    </row>
    <row r="51" spans="1:3" x14ac:dyDescent="0.25">
      <c r="A51" s="35" t="s">
        <v>39</v>
      </c>
      <c r="B51" s="2"/>
      <c r="C51" s="35" t="s">
        <v>40</v>
      </c>
    </row>
    <row r="52" spans="1:3" x14ac:dyDescent="0.25">
      <c r="A52" s="2" t="s">
        <v>41</v>
      </c>
      <c r="B52" s="2"/>
      <c r="C52" s="2" t="s">
        <v>42</v>
      </c>
    </row>
    <row r="53" spans="1:3" x14ac:dyDescent="0.25">
      <c r="A53" s="2"/>
      <c r="B53" s="2"/>
      <c r="C53" s="2"/>
    </row>
  </sheetData>
  <mergeCells count="3">
    <mergeCell ref="A6:C6"/>
    <mergeCell ref="A7:C7"/>
    <mergeCell ref="A8:C8"/>
  </mergeCells>
  <printOptions horizontalCentered="1"/>
  <pageMargins left="0.70866141732283472" right="0.70866141732283472" top="0.94488188976377963" bottom="0.74803149606299213" header="0.31496062992125984" footer="0.31496062992125984"/>
  <pageSetup scale="90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Jaqueline Pimentel Perez</dc:creator>
  <cp:lastModifiedBy>Heiliany López</cp:lastModifiedBy>
  <cp:lastPrinted>2022-06-10T14:49:59Z</cp:lastPrinted>
  <dcterms:created xsi:type="dcterms:W3CDTF">2022-06-09T17:10:14Z</dcterms:created>
  <dcterms:modified xsi:type="dcterms:W3CDTF">2022-06-10T14:50:13Z</dcterms:modified>
</cp:coreProperties>
</file>