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lopez\Desktop\"/>
    </mc:Choice>
  </mc:AlternateContent>
  <xr:revisionPtr revIDLastSave="0" documentId="13_ncr:1_{5E833C37-44B8-49FC-AD7F-C26E6923A18B}" xr6:coauthVersionLast="47" xr6:coauthVersionMax="47" xr10:uidLastSave="{00000000-0000-0000-0000-000000000000}"/>
  <bookViews>
    <workbookView xWindow="20370" yWindow="-120" windowWidth="20730" windowHeight="11160" xr2:uid="{FDAAE4B0-7402-49A6-B6B0-49C9F4F1F3FE}"/>
  </bookViews>
  <sheets>
    <sheet name="OCT. TRANSP." sheetId="5" r:id="rId1"/>
  </sheets>
  <definedNames>
    <definedName name="_xlnm.Print_Area" localSheetId="0">'OCT. TRANSP.'!$A$1:$B$71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5" l="1"/>
  <c r="B25" i="5"/>
  <c r="B26" i="5"/>
  <c r="B28" i="5" s="1"/>
  <c r="B40" i="5"/>
  <c r="B51" i="5" s="1"/>
  <c r="B59" i="5"/>
  <c r="B60" i="5" l="1"/>
</calcChain>
</file>

<file path=xl/sharedStrings.xml><?xml version="1.0" encoding="utf-8"?>
<sst xmlns="http://schemas.openxmlformats.org/spreadsheetml/2006/main" count="53" uniqueCount="53">
  <si>
    <t xml:space="preserve">Nombre de la Institución </t>
  </si>
  <si>
    <t>Estado de Situación Financiera</t>
  </si>
  <si>
    <t>(Valores en RD$)</t>
  </si>
  <si>
    <t>Activos</t>
  </si>
  <si>
    <t>Activos corrientes</t>
  </si>
  <si>
    <t xml:space="preserve">Efectivo y equivalente de efectivo (Notas 7) </t>
  </si>
  <si>
    <t>Inversiones a corto plazo (Nota 8)</t>
  </si>
  <si>
    <t>Porción corriente de documentos por cobrar (Nota 9)</t>
  </si>
  <si>
    <t>Cuenta por cobrar a corto plazo (Notas 8)</t>
  </si>
  <si>
    <t xml:space="preserve"> Inventarios (Nota 9,)</t>
  </si>
  <si>
    <t>Pagos anticipados (Nota 10)</t>
  </si>
  <si>
    <t>Pagos anticipados (Nota 11)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</si>
  <si>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</si>
  <si>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</si>
  <si>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</si>
  <si>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</si>
  <si>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</si>
  <si>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 xml:space="preserve"> Otros activos financieros (Notas 17)</t>
  </si>
  <si>
    <t>Propiedad, planta y equipo neto (Nota 12)</t>
  </si>
  <si>
    <t>Total activos no corrientes</t>
  </si>
  <si>
    <t>Total activos</t>
  </si>
  <si>
    <t>Pasivos Pasivos corrientes</t>
  </si>
  <si>
    <t>Sobregiro bancario (Nota 21)</t>
  </si>
  <si>
    <t>Cuentas por pagar a corto plazo (Nota 13)</t>
  </si>
  <si>
    <t xml:space="preserve"> Préstamos a corto plazo (Nota 23)</t>
  </si>
  <si>
    <t xml:space="preserve">Parte corriente de préstamos a largo plazo (Nota 24) </t>
  </si>
  <si>
    <t>Retenciones y acumulaciones por pagar (Nota 25)</t>
  </si>
  <si>
    <t xml:space="preserve"> Provisiones a corto plazo (Nota 26)</t>
  </si>
  <si>
    <t>Beneficios a empleados a corto plazo (Nota 27)</t>
  </si>
  <si>
    <t xml:space="preserve"> Pensiones (Nota 28)</t>
  </si>
  <si>
    <t>Otros pasivos corrientes (Nota 13.1)</t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</si>
  <si>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</si>
  <si>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</si>
  <si>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</si>
  <si>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</si>
  <si>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</si>
  <si>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</si>
  <si>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</si>
  <si>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t xml:space="preserve"> Otros pasivos no corrientes (Nota 35)</t>
  </si>
  <si>
    <t>Total pasivos no corrientes</t>
  </si>
  <si>
    <t>Total pasivos</t>
  </si>
  <si>
    <t xml:space="preserve">Activos Netos/Patrimonio </t>
  </si>
  <si>
    <t xml:space="preserve">Capital </t>
  </si>
  <si>
    <t>Resultados positivos (ahorro)/negativo (desahorro)</t>
  </si>
  <si>
    <t>Resultado acumulado</t>
  </si>
  <si>
    <t>Intereses minoritarios</t>
  </si>
  <si>
    <t>Total activos netos/patrimonio (Nota 12)</t>
  </si>
  <si>
    <t xml:space="preserve">Total activos netos/patrimonio mas total pasivos </t>
  </si>
  <si>
    <t>Lic. Nelson Jhonson</t>
  </si>
  <si>
    <t>Encargado Financiero</t>
  </si>
  <si>
    <t xml:space="preserve">Al 31 de Octubre del  2022 </t>
  </si>
  <si>
    <t>Lic. Kennedy Vargas</t>
  </si>
  <si>
    <t>Encargado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</si>
</sst>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rgb="FF231F20"/>
      <name val="Times New Roman"/>
      <family val="1"/>
    </font>
    <font>
      <sz val="13"/>
      <color theme="1"/>
      <name val="Calibri"/>
      <family val="2"/>
      <scheme val="minor"/>
    </font>
    <font>
      <b/>
      <sz val="16"/>
      <color rgb="FF231F20"/>
      <name val="Times New Roman"/>
      <family val="1"/>
    </font>
    <font>
      <sz val="13"/>
      <color rgb="FF231F20"/>
      <name val="Times New Roman"/>
      <family val="1"/>
    </font>
    <font>
      <b/>
      <sz val="13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rgb="FF000000"/>
      <name val="Calibri"/>
      <family val="2"/>
      <scheme val="minor"/>
    </font>
    <font>
      <sz val="13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2" borderId="0" xfId="0" applyFont="1" applyFill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left" vertical="center" wrapText="1" indent="1"/>
    </xf>
    <xf numFmtId="164" fontId="5" fillId="2" borderId="0" xfId="1" applyNumberFormat="1" applyFont="1" applyFill="1" applyAlignment="1">
      <alignment horizontal="center" vertical="center" wrapText="1"/>
    </xf>
    <xf numFmtId="164" fontId="5" fillId="2" borderId="0" xfId="1" applyNumberFormat="1" applyFont="1" applyFill="1" applyAlignment="1">
      <alignment horizontal="left" vertical="center" wrapText="1" indent="1"/>
    </xf>
    <xf numFmtId="164" fontId="2" fillId="0" borderId="1" xfId="0" applyNumberFormat="1" applyFont="1" applyBorder="1" applyAlignment="1">
      <alignment vertical="center" wrapText="1"/>
    </xf>
    <xf numFmtId="0" fontId="6" fillId="2" borderId="0" xfId="0" applyFont="1" applyFill="1"/>
    <xf numFmtId="164" fontId="2" fillId="2" borderId="0" xfId="0" applyNumberFormat="1" applyFont="1" applyFill="1" applyAlignment="1">
      <alignment vertical="center" wrapText="1"/>
    </xf>
    <xf numFmtId="164" fontId="5" fillId="2" borderId="0" xfId="0" applyNumberFormat="1" applyFont="1" applyFill="1" applyAlignment="1">
      <alignment horizontal="left" vertical="center" wrapText="1" indent="1"/>
    </xf>
    <xf numFmtId="164" fontId="2" fillId="0" borderId="2" xfId="1" applyNumberFormat="1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vertical="center" wrapText="1"/>
    </xf>
    <xf numFmtId="164" fontId="2" fillId="2" borderId="3" xfId="1" applyNumberFormat="1" applyFont="1" applyFill="1" applyBorder="1" applyAlignment="1">
      <alignment horizontal="center" vertical="center" wrapText="1"/>
    </xf>
    <xf numFmtId="164" fontId="5" fillId="2" borderId="3" xfId="1" applyNumberFormat="1" applyFont="1" applyFill="1" applyBorder="1" applyAlignment="1">
      <alignment horizontal="center" vertical="center" wrapText="1"/>
    </xf>
    <xf numFmtId="165" fontId="3" fillId="2" borderId="0" xfId="0" applyNumberFormat="1" applyFont="1" applyFill="1"/>
    <xf numFmtId="165" fontId="3" fillId="2" borderId="0" xfId="0" applyNumberFormat="1" applyFont="1" applyFill="1" applyAlignment="1">
      <alignment horizontal="left"/>
    </xf>
    <xf numFmtId="14" fontId="2" fillId="2" borderId="0" xfId="1" applyNumberFormat="1" applyFont="1" applyFill="1" applyAlignment="1">
      <alignment horizontal="right" vertical="center" wrapText="1"/>
    </xf>
    <xf numFmtId="164" fontId="5" fillId="0" borderId="0" xfId="1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164" fontId="8" fillId="0" borderId="4" xfId="1" applyNumberFormat="1" applyFont="1" applyFill="1" applyBorder="1"/>
    <xf numFmtId="164" fontId="8" fillId="2" borderId="0" xfId="1" applyNumberFormat="1" applyFont="1" applyFill="1" applyBorder="1"/>
    <xf numFmtId="0" fontId="7" fillId="2" borderId="0" xfId="0" applyFont="1" applyFill="1"/>
    <xf numFmtId="165" fontId="7" fillId="2" borderId="0" xfId="0" applyNumberFormat="1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0" borderId="0" xfId="0" applyFont="1" applyAlignment="1">
      <alignment horizontal="left" wrapText="1"/>
    </xf>
    <xf numFmtId="0" fontId="9" fillId="3" borderId="0" xfId="0" applyFont="1" applyFill="1"/>
    <xf numFmtId="0" fontId="10" fillId="3" borderId="0" xfId="0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1519767</xdr:colOff>
      <xdr:row>1</xdr:row>
      <xdr:rowOff>449352</xdr:rowOff>
    </xdr:from>
    <xdr:to>
      <xdr:col>1</xdr:col>
      <xdr:colOff>34758</xdr:colOff>
      <xdr:row>1</xdr:row>
      <xdr:rowOff>1461952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BB58F50-80DF-70A4-1F68-4AA2E757B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9767" y="449352"/>
          <a:ext cx="2293241" cy="1012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9E640-0B05-4D4F-8667-02ECF0CB328F}">
  <sheetPr>
    <tabColor rgb="FF92D050"/>
  </sheetPr>
  <dimension ref="A1:B71"/>
  <sheetViews>
    <sheetView tabSelected="1" topLeftCell="A59" zoomScale="90" zoomScaleNormal="90" zoomScaleSheetLayoutView="80" workbookViewId="0">
      <selection activeCell="A73" sqref="A73"/>
    </sheetView>
  </sheetViews>
  <sheetFormatPr baseColWidth="10" defaultColWidth="11.42578125" defaultRowHeight="17.25" x14ac:dyDescent="0.3"/>
  <cols>
    <col min="1" max="1" width="56.7109375" style="1" customWidth="1"/>
    <col min="2" max="2" width="23.28515625" style="1" customWidth="1"/>
    <col min="3" max="16384" width="11.42578125" style="1"/>
  </cols>
  <sheetData>
    <row r="1" spans="1:2" hidden="1" x14ac:dyDescent="0.3">
      <c r="A1" s="26" t="s">
        <v>0</v>
      </c>
      <c r="B1" s="26"/>
    </row>
    <row r="2" spans="1:2" ht="123.75" customHeight="1" x14ac:dyDescent="0.3">
      <c r="A2" s="26"/>
      <c r="B2" s="26"/>
    </row>
    <row r="3" spans="1:2" ht="20.25" x14ac:dyDescent="0.3">
      <c r="A3" s="27" t="s">
        <v>1</v>
      </c>
      <c r="B3" s="27"/>
    </row>
    <row r="4" spans="1:2" ht="20.25" x14ac:dyDescent="0.3">
      <c r="A4" s="27" t="s">
        <v>50</v>
      </c>
      <c r="B4" s="27"/>
    </row>
    <row r="5" spans="1:2" ht="20.25" x14ac:dyDescent="0.3">
      <c r="A5" s="27" t="s">
        <v>2</v>
      </c>
      <c r="B5" s="27"/>
    </row>
    <row r="6" spans="1:2" x14ac:dyDescent="0.3">
      <c r="A6" s="2"/>
      <c r="B6" s="2"/>
    </row>
    <row r="7" spans="1:2" ht="18.75" customHeight="1" x14ac:dyDescent="0.3">
      <c r="A7" s="3"/>
      <c r="B7" s="3"/>
    </row>
    <row r="8" spans="1:2" x14ac:dyDescent="0.3">
      <c r="A8" s="20"/>
      <c r="B8" s="18">
        <v>44865</v>
      </c>
    </row>
    <row r="9" spans="1:2" x14ac:dyDescent="0.3">
      <c r="A9" s="4" t="s">
        <v>3</v>
      </c>
      <c r="B9" s="4"/>
    </row>
    <row r="10" spans="1:2" x14ac:dyDescent="0.3">
      <c r="A10" s="4" t="s">
        <v>4</v>
      </c>
      <c r="B10" s="4"/>
    </row>
    <row r="11" spans="1:2" x14ac:dyDescent="0.3">
      <c r="A11" s="5" t="s">
        <v>5</v>
      </c>
      <c r="B11" s="6">
        <v>6686309.0599999996</v>
      </c>
    </row>
    <row r="12" spans="1:2" hidden="1" x14ac:dyDescent="0.3">
      <c r="A12" s="5" t="s">
        <v>6</v>
      </c>
      <c r="B12" s="6"/>
    </row>
    <row r="13" spans="1:2" hidden="1" x14ac:dyDescent="0.3">
      <c r="A13" s="5" t="s">
        <v>7</v>
      </c>
      <c r="B13" s="6"/>
    </row>
    <row r="14" spans="1:2" x14ac:dyDescent="0.3">
      <c r="A14" s="5" t="s">
        <v>8</v>
      </c>
      <c r="B14" s="6">
        <v>1734579.32</v>
      </c>
    </row>
    <row r="15" spans="1:2" x14ac:dyDescent="0.3">
      <c r="A15" s="5" t="s">
        <v>9</v>
      </c>
      <c r="B15" s="19">
        <v>8817708</v>
      </c>
    </row>
    <row r="16" spans="1:2" hidden="1" x14ac:dyDescent="0.3">
      <c r="A16" s="5" t="s">
        <v>10</v>
      </c>
      <c r="B16" s="7"/>
    </row>
    <row r="17" spans="1:2" x14ac:dyDescent="0.3">
      <c r="A17" s="5" t="s">
        <v>11</v>
      </c>
      <c r="B17" s="6">
        <v>31634.12</v>
      </c>
    </row>
    <row r="18" spans="1:2" s="9" customFormat="1" x14ac:dyDescent="0.3">
      <c r="A18" s="4" t="s">
        <v>12</v>
      </c>
      <c r="B18" s="8">
        <f>SUM(B11:B17)</f>
        <v>17270230.5</v>
      </c>
    </row>
    <row r="19" spans="1:2" x14ac:dyDescent="0.3">
      <c r="A19" s="4"/>
      <c r="B19" s="10"/>
    </row>
    <row r="20" spans="1:2" ht="19.5" customHeight="1" x14ac:dyDescent="0.3">
      <c r="A20" s="4" t="s">
        <v>13</v>
      </c>
      <c r="B20" s="10"/>
    </row>
    <row r="21" spans="1:2" ht="13.5" hidden="1" customHeight="1" x14ac:dyDescent="0.3">
      <c r="A21" s="5" t="s">
        <v>14</v>
      </c>
      <c r="B21" s="11"/>
    </row>
    <row r="22" spans="1:2" ht="12.75" hidden="1" customHeight="1" x14ac:dyDescent="0.3">
      <c r="A22" s="5" t="s">
        <v>15</v>
      </c>
      <c r="B22" s="11"/>
    </row>
    <row r="23" spans="1:2" ht="14.25" hidden="1" customHeight="1" x14ac:dyDescent="0.3">
      <c r="A23" s="5" t="s">
        <v>16</v>
      </c>
      <c r="B23" s="11"/>
    </row>
    <row r="24" spans="1:2" ht="15" hidden="1" customHeight="1" x14ac:dyDescent="0.3">
      <c r="A24" s="5" t="s">
        <v>17</v>
      </c>
      <c r="B24" s="11"/>
    </row>
    <row r="25" spans="1:2" x14ac:dyDescent="0.3">
      <c r="A25" s="5" t="s">
        <v>18</v>
      </c>
      <c r="B25" s="6">
        <f>39348610+116271.73</f>
        <v>39464881.729999997</v>
      </c>
    </row>
    <row r="26" spans="1:2" x14ac:dyDescent="0.3">
      <c r="A26" s="4" t="s">
        <v>19</v>
      </c>
      <c r="B26" s="8">
        <f>SUM(B25:B25)</f>
        <v>39464881.729999997</v>
      </c>
    </row>
    <row r="27" spans="1:2" x14ac:dyDescent="0.3">
      <c r="A27" s="4"/>
      <c r="B27" s="10"/>
    </row>
    <row r="28" spans="1:2" ht="18" thickBot="1" x14ac:dyDescent="0.35">
      <c r="A28" s="4" t="s">
        <v>20</v>
      </c>
      <c r="B28" s="12">
        <f>B26+B18</f>
        <v>56735112.229999997</v>
      </c>
    </row>
    <row r="29" spans="1:2" ht="18" thickTop="1" x14ac:dyDescent="0.3">
      <c r="A29" s="4"/>
      <c r="B29" s="13"/>
    </row>
    <row r="30" spans="1:2" x14ac:dyDescent="0.3">
      <c r="A30" s="4" t="s">
        <v>21</v>
      </c>
      <c r="B30" s="10"/>
    </row>
    <row r="31" spans="1:2" hidden="1" x14ac:dyDescent="0.3">
      <c r="A31" s="5" t="s">
        <v>22</v>
      </c>
      <c r="B31" s="11"/>
    </row>
    <row r="32" spans="1:2" x14ac:dyDescent="0.3">
      <c r="A32" s="5" t="s">
        <v>23</v>
      </c>
      <c r="B32" s="6">
        <v>12710748</v>
      </c>
    </row>
    <row r="33" spans="1:2" hidden="1" x14ac:dyDescent="0.3">
      <c r="A33" s="5" t="s">
        <v>24</v>
      </c>
      <c r="B33" s="11"/>
    </row>
    <row r="34" spans="1:2" hidden="1" x14ac:dyDescent="0.3">
      <c r="A34" s="5" t="s">
        <v>25</v>
      </c>
      <c r="B34" s="11"/>
    </row>
    <row r="35" spans="1:2" hidden="1" x14ac:dyDescent="0.3">
      <c r="A35" s="5" t="s">
        <v>26</v>
      </c>
      <c r="B35" s="11"/>
    </row>
    <row r="36" spans="1:2" hidden="1" x14ac:dyDescent="0.3">
      <c r="A36" s="5" t="s">
        <v>27</v>
      </c>
      <c r="B36" s="11"/>
    </row>
    <row r="37" spans="1:2" hidden="1" x14ac:dyDescent="0.3">
      <c r="A37" s="5" t="s">
        <v>28</v>
      </c>
      <c r="B37" s="11"/>
    </row>
    <row r="38" spans="1:2" hidden="1" x14ac:dyDescent="0.3">
      <c r="A38" s="5" t="s">
        <v>29</v>
      </c>
      <c r="B38" s="11"/>
    </row>
    <row r="39" spans="1:2" hidden="1" x14ac:dyDescent="0.3">
      <c r="A39" s="5" t="s">
        <v>30</v>
      </c>
      <c r="B39" s="6">
        <v>0</v>
      </c>
    </row>
    <row r="40" spans="1:2" x14ac:dyDescent="0.3">
      <c r="A40" s="4" t="s">
        <v>31</v>
      </c>
      <c r="B40" s="8">
        <f>SUM(B32:B39)</f>
        <v>12710748</v>
      </c>
    </row>
    <row r="41" spans="1:2" x14ac:dyDescent="0.3">
      <c r="A41" s="4"/>
      <c r="B41" s="10"/>
    </row>
    <row r="42" spans="1:2" hidden="1" x14ac:dyDescent="0.3">
      <c r="A42" s="4" t="s">
        <v>32</v>
      </c>
      <c r="B42" s="10"/>
    </row>
    <row r="43" spans="1:2" hidden="1" x14ac:dyDescent="0.3">
      <c r="A43" s="5" t="s">
        <v>33</v>
      </c>
      <c r="B43" s="11"/>
    </row>
    <row r="44" spans="1:2" hidden="1" x14ac:dyDescent="0.3">
      <c r="A44" s="5" t="s">
        <v>34</v>
      </c>
      <c r="B44" s="11"/>
    </row>
    <row r="45" spans="1:2" hidden="1" x14ac:dyDescent="0.3">
      <c r="A45" s="5" t="s">
        <v>35</v>
      </c>
      <c r="B45" s="11"/>
    </row>
    <row r="46" spans="1:2" hidden="1" x14ac:dyDescent="0.3">
      <c r="A46" s="5" t="s">
        <v>36</v>
      </c>
      <c r="B46" s="11"/>
    </row>
    <row r="47" spans="1:2" hidden="1" x14ac:dyDescent="0.3">
      <c r="A47" s="5" t="s">
        <v>37</v>
      </c>
      <c r="B47" s="11"/>
    </row>
    <row r="48" spans="1:2" hidden="1" x14ac:dyDescent="0.3">
      <c r="A48" s="5" t="s">
        <v>38</v>
      </c>
      <c r="B48" s="11"/>
    </row>
    <row r="49" spans="1:2" hidden="1" x14ac:dyDescent="0.3">
      <c r="A49" s="4" t="s">
        <v>39</v>
      </c>
      <c r="B49" s="10"/>
    </row>
    <row r="50" spans="1:2" ht="10.5" hidden="1" customHeight="1" x14ac:dyDescent="0.3">
      <c r="A50" s="4"/>
      <c r="B50" s="10"/>
    </row>
    <row r="51" spans="1:2" s="9" customFormat="1" x14ac:dyDescent="0.3">
      <c r="A51" s="4" t="s">
        <v>40</v>
      </c>
      <c r="B51" s="14">
        <f>SUM(B40)</f>
        <v>12710748</v>
      </c>
    </row>
    <row r="52" spans="1:2" ht="15" customHeight="1" x14ac:dyDescent="0.3">
      <c r="A52" s="4"/>
      <c r="B52" s="10"/>
    </row>
    <row r="53" spans="1:2" x14ac:dyDescent="0.3">
      <c r="A53" s="4" t="s">
        <v>41</v>
      </c>
      <c r="B53" s="10"/>
    </row>
    <row r="54" spans="1:2" x14ac:dyDescent="0.3">
      <c r="A54" s="5" t="s">
        <v>42</v>
      </c>
      <c r="B54" s="6">
        <v>15000000</v>
      </c>
    </row>
    <row r="55" spans="1:2" ht="28.5" customHeight="1" x14ac:dyDescent="0.3">
      <c r="A55" s="5" t="s">
        <v>43</v>
      </c>
      <c r="B55" s="6">
        <v>-3385540</v>
      </c>
    </row>
    <row r="56" spans="1:2" x14ac:dyDescent="0.3">
      <c r="A56" s="5" t="s">
        <v>44</v>
      </c>
      <c r="B56" s="15">
        <v>32409904</v>
      </c>
    </row>
    <row r="57" spans="1:2" ht="0.75" customHeight="1" x14ac:dyDescent="0.3">
      <c r="A57" s="5" t="s">
        <v>45</v>
      </c>
      <c r="B57" s="11"/>
    </row>
    <row r="58" spans="1:2" ht="21" customHeight="1" x14ac:dyDescent="0.3">
      <c r="A58" s="5"/>
      <c r="B58" s="11"/>
    </row>
    <row r="59" spans="1:2" ht="21" customHeight="1" x14ac:dyDescent="0.3">
      <c r="A59" s="4" t="s">
        <v>46</v>
      </c>
      <c r="B59" s="10">
        <f>SUM(B54:B57)</f>
        <v>44024364</v>
      </c>
    </row>
    <row r="60" spans="1:2" s="9" customFormat="1" ht="18" thickBot="1" x14ac:dyDescent="0.35">
      <c r="A60" s="4" t="s">
        <v>47</v>
      </c>
      <c r="B60" s="21">
        <f>B59+B51</f>
        <v>56735112</v>
      </c>
    </row>
    <row r="61" spans="1:2" s="9" customFormat="1" ht="18" thickTop="1" x14ac:dyDescent="0.3">
      <c r="A61" s="4"/>
      <c r="B61" s="22"/>
    </row>
    <row r="62" spans="1:2" s="9" customFormat="1" ht="36.6" customHeight="1" x14ac:dyDescent="0.3">
      <c r="A62" s="28"/>
      <c r="B62" s="28"/>
    </row>
    <row r="63" spans="1:2" x14ac:dyDescent="0.3">
      <c r="A63" s="23"/>
      <c r="B63" s="24"/>
    </row>
    <row r="64" spans="1:2" x14ac:dyDescent="0.3">
      <c r="A64" s="23"/>
      <c r="B64" s="24"/>
    </row>
    <row r="65" spans="1:2" x14ac:dyDescent="0.3">
      <c r="A65" s="30"/>
      <c r="B65" s="24"/>
    </row>
    <row r="66" spans="1:2" x14ac:dyDescent="0.3">
      <c r="A66" s="29" t="s">
        <v>51</v>
      </c>
      <c r="B66" s="17" t="s">
        <v>48</v>
      </c>
    </row>
    <row r="67" spans="1:2" x14ac:dyDescent="0.3">
      <c r="A67" s="29" t="s">
        <v>52</v>
      </c>
      <c r="B67" s="17" t="s">
        <v>49</v>
      </c>
    </row>
    <row r="68" spans="1:2" x14ac:dyDescent="0.3">
      <c r="A68" s="29"/>
      <c r="B68" s="16"/>
    </row>
    <row r="69" spans="1:2" ht="16.5" customHeight="1" x14ac:dyDescent="0.3"/>
    <row r="70" spans="1:2" x14ac:dyDescent="0.3">
      <c r="A70" s="25"/>
      <c r="B70" s="25"/>
    </row>
    <row r="71" spans="1:2" x14ac:dyDescent="0.3">
      <c r="A71" s="25"/>
      <c r="B71" s="25"/>
    </row>
  </sheetData>
  <mergeCells count="8">
    <mergeCell ref="A70:B70"/>
    <mergeCell ref="A71:B71"/>
    <mergeCell ref="A1:B1"/>
    <mergeCell ref="A2:B2"/>
    <mergeCell ref="A3:B3"/>
    <mergeCell ref="A4:B4"/>
    <mergeCell ref="A5:B5"/>
    <mergeCell ref="A62:B62"/>
  </mergeCells>
  <printOptions horizontalCentered="1"/>
  <pageMargins left="0.39370078740157483" right="0.27559055118110237" top="0.62" bottom="0.74803149606299213" header="0.31496062992125984" footer="0.31496062992125984"/>
  <pageSetup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OCT. TRANSP.</vt:lpstr>
      <vt:lpstr>'OCT. TRANSP.'!Área_de_impresión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Jaqueline Pimentel Perez</dc:creator>
  <cp:lastModifiedBy>Heiliany López</cp:lastModifiedBy>
  <cp:lastPrinted>2022-11-11T19:56:07Z</cp:lastPrinted>
  <dcterms:created xsi:type="dcterms:W3CDTF">2022-08-09T13:26:15Z</dcterms:created>
  <dcterms:modified xsi:type="dcterms:W3CDTF">2022-11-14T14:07:37Z</dcterms:modified>
</cp:coreProperties>
</file>