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Enero/"/>
    </mc:Choice>
  </mc:AlternateContent>
  <xr:revisionPtr revIDLastSave="0" documentId="8_{8A8A5A46-1005-4898-BB54-1C698CFC8654}" xr6:coauthVersionLast="47" xr6:coauthVersionMax="47" xr10:uidLastSave="{00000000-0000-0000-0000-000000000000}"/>
  <bookViews>
    <workbookView xWindow="-120" yWindow="-120" windowWidth="20730" windowHeight="11160" xr2:uid="{62819E94-C94D-47C9-801F-74EADB8DEDD7}"/>
  </bookViews>
  <sheets>
    <sheet name="Balance Febrero 2024" sheetId="1" r:id="rId1"/>
  </sheets>
  <definedNames>
    <definedName name="_xlnm.Print_Area" localSheetId="0">'Balance Febrero 2024'!$A$1:$B$74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5" i="1" l="1"/>
  <c r="B46" i="1"/>
  <c r="B57" i="1" s="1"/>
  <c r="B31" i="1"/>
  <c r="B22" i="1"/>
  <c r="B33" i="1" l="1"/>
  <c r="B66" i="1"/>
  <c r="D68" i="1" l="1"/>
</calcChain>
</file>

<file path=xl/sharedStrings.xml><?xml version="1.0" encoding="utf-8"?>
<sst xmlns="http://schemas.openxmlformats.org/spreadsheetml/2006/main" count="56" uniqueCount="56">
  <si>
    <t xml:space="preserve">Nombre de la Institución </t>
  </si>
  <si>
    <t>Estado de Situación Financiera</t>
  </si>
  <si>
    <t xml:space="preserve">Al 29 de Febrero del 2024 </t>
  </si>
  <si>
    <t>(Valores en RD$)</t>
  </si>
  <si>
    <t>29/02/2024</t>
  </si>
  <si>
    <t>Activos</t>
  </si>
  <si>
    <t>Activos corrientes</t>
  </si>
  <si>
    <t xml:space="preserve">Efectivo y equivalente de efectivo </t>
  </si>
  <si>
    <t>Inversiones a corto plazo (Nota 8)</t>
  </si>
  <si>
    <t>Porción corriente de documentos por cobrar (Nota 9)</t>
  </si>
  <si>
    <t>Cuenta por cobrar a corto plazo</t>
  </si>
  <si>
    <t>Otras Cuentas por Cobrar</t>
  </si>
  <si>
    <t xml:space="preserve"> Inventarios</t>
  </si>
  <si>
    <t xml:space="preserve">Pagos anticipados 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</si>
  <si>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</si>
  <si>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</si>
  <si>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</si>
  <si>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</si>
  <si>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</si>
  <si>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</si>
  <si>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Propiedad, planta y equipo neto </t>
  </si>
  <si>
    <t>Otros activos</t>
  </si>
  <si>
    <t>Total activos no corrientes</t>
  </si>
  <si>
    <t>Total activos</t>
  </si>
  <si>
    <t>Pasivos  corrientes</t>
  </si>
  <si>
    <t>Sobregiro bancario (Nota 21)</t>
  </si>
  <si>
    <t xml:space="preserve">Cuentas por pagar a corto plazo </t>
  </si>
  <si>
    <t xml:space="preserve"> Préstamos a corto plazo (Nota 23)</t>
  </si>
  <si>
    <t xml:space="preserve">Parte corriente de préstamos a largo plazo (Nota 24) </t>
  </si>
  <si>
    <t>Retenciones y acumulaciones por pagar (Nota 25)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</si>
  <si>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</si>
  <si>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</si>
  <si>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</si>
  <si>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13.1)</t>
  </si>
  <si>
    <t>Otras cuentas por pagar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</si>
  <si>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</si>
  <si>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</si>
  <si>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</si>
  <si>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</si>
  <si>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</si>
  <si>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</si>
  <si>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</si>
  <si>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</si>
  <si>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</si>
  <si>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</si>
  <si>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 xml:space="preserve">Activos Netos/Patrimonio </t>
  </si>
  <si>
    <t xml:space="preserve">Capital </t>
  </si>
  <si>
    <t>Resultados positivos(ahorro)/neg.(desahorro)</t>
  </si>
  <si>
    <t>Resultado acumulado años anteriores</t>
  </si>
  <si>
    <t>Intereses minoritarios</t>
  </si>
  <si>
    <t xml:space="preserve">Total activos netos/patrimonio </t>
  </si>
  <si>
    <t xml:space="preserve">Total activos netos/patrimonio mas total pasivos </t>
  </si>
  <si>
    <t>Lic. Kennedy Vargas</t>
  </si>
  <si>
    <t>Lic. Nelson Johnson</t>
  </si>
  <si>
    <t>Encargado Contabilidad</t>
  </si>
  <si>
    <t>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</si>
</sst>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;[Red]#,##0.00"/>
    <numFmt numFmtId="165" formatCode="_(* #,##0_);_(* \(#,##0\);_(* &quot;-&quot;??_);_(@_)"/>
    <numFmt numFmtId="166" formatCode="_-* #,##0.00_-;\-* #,##0.00_-;_-* &quot;-&quot;??_-;_-@_-"/>
    <numFmt numFmtId="167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3"/>
      <color rgb="FF231F20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 indent="1"/>
    </xf>
    <xf numFmtId="164" fontId="6" fillId="2" borderId="0" xfId="0" applyNumberFormat="1" applyFont="1" applyFill="1" applyAlignment="1">
      <alignment vertical="center" wrapText="1"/>
    </xf>
    <xf numFmtId="165" fontId="2" fillId="0" borderId="2" xfId="0" applyNumberFormat="1" applyFont="1" applyBorder="1" applyAlignment="1">
      <alignment vertical="center" wrapText="1"/>
    </xf>
    <xf numFmtId="0" fontId="7" fillId="2" borderId="0" xfId="0" applyFont="1" applyFill="1"/>
    <xf numFmtId="165" fontId="7" fillId="2" borderId="0" xfId="0" applyNumberFormat="1" applyFont="1" applyFill="1"/>
    <xf numFmtId="165" fontId="2" fillId="2" borderId="0" xfId="0" applyNumberFormat="1" applyFont="1" applyFill="1" applyAlignment="1">
      <alignment vertical="center" wrapText="1"/>
    </xf>
    <xf numFmtId="165" fontId="6" fillId="2" borderId="0" xfId="0" applyNumberFormat="1" applyFont="1" applyFill="1" applyAlignment="1">
      <alignment horizontal="left" vertical="center" wrapText="1" indent="1"/>
    </xf>
    <xf numFmtId="165" fontId="6" fillId="2" borderId="0" xfId="0" applyNumberFormat="1" applyFont="1" applyFill="1" applyAlignment="1">
      <alignment vertical="center" wrapText="1"/>
    </xf>
    <xf numFmtId="165" fontId="6" fillId="0" borderId="0" xfId="2" applyNumberFormat="1" applyFont="1" applyFill="1" applyAlignment="1">
      <alignment horizontal="center" vertical="center" wrapText="1"/>
    </xf>
    <xf numFmtId="165" fontId="2" fillId="0" borderId="3" xfId="2" applyNumberFormat="1" applyFont="1" applyFill="1" applyBorder="1" applyAlignment="1">
      <alignment horizontal="center" vertical="center" wrapText="1"/>
    </xf>
    <xf numFmtId="43" fontId="3" fillId="2" borderId="0" xfId="1" applyFont="1" applyFill="1"/>
    <xf numFmtId="165" fontId="3" fillId="2" borderId="0" xfId="0" applyNumberFormat="1" applyFont="1" applyFill="1"/>
    <xf numFmtId="165" fontId="2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horizontal="left" vertical="center" wrapText="1" indent="1"/>
    </xf>
    <xf numFmtId="165" fontId="2" fillId="2" borderId="1" xfId="2" applyNumberFormat="1" applyFont="1" applyFill="1" applyBorder="1" applyAlignment="1">
      <alignment horizontal="center" vertical="center" wrapText="1"/>
    </xf>
    <xf numFmtId="165" fontId="6" fillId="2" borderId="0" xfId="2" applyNumberFormat="1" applyFont="1" applyFill="1" applyAlignment="1">
      <alignment horizontal="center" vertical="center" wrapText="1"/>
    </xf>
    <xf numFmtId="164" fontId="3" fillId="2" borderId="0" xfId="0" applyNumberFormat="1" applyFont="1" applyFill="1"/>
    <xf numFmtId="165" fontId="6" fillId="2" borderId="0" xfId="2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left" vertical="center" wrapText="1" indent="1"/>
    </xf>
    <xf numFmtId="165" fontId="8" fillId="0" borderId="4" xfId="2" applyNumberFormat="1" applyFont="1" applyFill="1" applyBorder="1"/>
    <xf numFmtId="43" fontId="7" fillId="2" borderId="0" xfId="0" applyNumberFormat="1" applyFont="1" applyFill="1"/>
    <xf numFmtId="165" fontId="8" fillId="2" borderId="0" xfId="2" applyNumberFormat="1" applyFont="1" applyFill="1" applyBorder="1"/>
    <xf numFmtId="0" fontId="8" fillId="2" borderId="0" xfId="0" applyFont="1" applyFill="1"/>
    <xf numFmtId="167" fontId="8" fillId="2" borderId="0" xfId="0" applyNumberFormat="1" applyFont="1" applyFill="1"/>
    <xf numFmtId="167" fontId="7" fillId="2" borderId="0" xfId="0" applyNumberFormat="1" applyFont="1" applyFill="1" applyAlignment="1">
      <alignment horizontal="left"/>
    </xf>
    <xf numFmtId="167" fontId="7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3">
    <cellStyle name="Millares" xfId="1" builtinId="3"/>
    <cellStyle name="Millares 2" xfId="2" xr:uid="{3F86C99A-592C-4003-8C24-63C1EB981A5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0</xdr:row>
      <xdr:rowOff>0</xdr:rowOff>
    </xdr:from>
    <xdr:to>
      <xdr:col>0</xdr:col>
      <xdr:colOff>3543300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4E4295-18AC-7975-099A-0A1E96BCC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0"/>
          <a:ext cx="19240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630F-ADAD-4287-8B69-B7E2815732C8}">
  <sheetPr>
    <tabColor rgb="FF92D050"/>
  </sheetPr>
  <dimension ref="A1:K74"/>
  <sheetViews>
    <sheetView tabSelected="1" topLeftCell="A2" zoomScaleNormal="100" workbookViewId="0">
      <selection activeCell="C72" sqref="C72"/>
    </sheetView>
  </sheetViews>
  <sheetFormatPr baseColWidth="10" defaultColWidth="11.42578125" defaultRowHeight="17.25" x14ac:dyDescent="0.3"/>
  <cols>
    <col min="1" max="1" width="56.7109375" style="2" customWidth="1"/>
    <col min="2" max="2" width="23.28515625" style="2" customWidth="1"/>
    <col min="3" max="3" width="18.28515625" style="2" customWidth="1"/>
    <col min="4" max="4" width="17.42578125" style="2" bestFit="1" customWidth="1"/>
    <col min="5" max="5" width="17.5703125" style="2" bestFit="1" customWidth="1"/>
    <col min="6" max="6" width="13.7109375" style="2" bestFit="1" customWidth="1"/>
    <col min="7" max="16384" width="11.42578125" style="2"/>
  </cols>
  <sheetData>
    <row r="1" spans="1:2" hidden="1" x14ac:dyDescent="0.3">
      <c r="A1" s="35" t="s">
        <v>0</v>
      </c>
      <c r="B1" s="35"/>
    </row>
    <row r="2" spans="1:2" x14ac:dyDescent="0.3">
      <c r="A2" s="1"/>
      <c r="B2" s="1"/>
    </row>
    <row r="3" spans="1:2" x14ac:dyDescent="0.3">
      <c r="A3" s="1"/>
      <c r="B3" s="1"/>
    </row>
    <row r="4" spans="1:2" x14ac:dyDescent="0.3">
      <c r="A4"/>
      <c r="B4" s="1"/>
    </row>
    <row r="5" spans="1:2" x14ac:dyDescent="0.3">
      <c r="A5" s="1"/>
      <c r="B5" s="1"/>
    </row>
    <row r="6" spans="1:2" x14ac:dyDescent="0.3">
      <c r="A6" s="1"/>
      <c r="B6" s="1"/>
    </row>
    <row r="7" spans="1:2" x14ac:dyDescent="0.3">
      <c r="A7" s="36" t="s">
        <v>1</v>
      </c>
      <c r="B7" s="36"/>
    </row>
    <row r="8" spans="1:2" x14ac:dyDescent="0.3">
      <c r="A8" s="36" t="s">
        <v>2</v>
      </c>
      <c r="B8" s="36"/>
    </row>
    <row r="9" spans="1:2" x14ac:dyDescent="0.3">
      <c r="A9" s="36" t="s">
        <v>3</v>
      </c>
      <c r="B9" s="36"/>
    </row>
    <row r="10" spans="1:2" x14ac:dyDescent="0.3">
      <c r="A10" s="3"/>
      <c r="B10" s="3"/>
    </row>
    <row r="11" spans="1:2" ht="18.75" customHeight="1" x14ac:dyDescent="0.3">
      <c r="A11" s="4"/>
      <c r="B11" s="5"/>
    </row>
    <row r="12" spans="1:2" x14ac:dyDescent="0.3">
      <c r="A12" s="6"/>
      <c r="B12" s="7" t="s">
        <v>4</v>
      </c>
    </row>
    <row r="13" spans="1:2" x14ac:dyDescent="0.3">
      <c r="A13" s="8" t="s">
        <v>5</v>
      </c>
      <c r="B13" s="8"/>
    </row>
    <row r="14" spans="1:2" x14ac:dyDescent="0.3">
      <c r="A14" s="8" t="s">
        <v>6</v>
      </c>
      <c r="B14" s="8"/>
    </row>
    <row r="15" spans="1:2" x14ac:dyDescent="0.3">
      <c r="A15" s="9" t="s">
        <v>7</v>
      </c>
      <c r="B15" s="10">
        <v>31229442</v>
      </c>
    </row>
    <row r="16" spans="1:2" ht="17.25" hidden="1" customHeight="1" x14ac:dyDescent="0.3">
      <c r="A16" s="9" t="s">
        <v>8</v>
      </c>
      <c r="B16" s="10"/>
    </row>
    <row r="17" spans="1:11" ht="17.25" hidden="1" customHeight="1" x14ac:dyDescent="0.3">
      <c r="A17" s="9" t="s">
        <v>9</v>
      </c>
      <c r="B17" s="10"/>
    </row>
    <row r="18" spans="1:11" x14ac:dyDescent="0.3">
      <c r="A18" s="9" t="s">
        <v>10</v>
      </c>
      <c r="B18" s="10">
        <v>2398530</v>
      </c>
    </row>
    <row r="19" spans="1:11" customFormat="1" hidden="1" x14ac:dyDescent="0.3">
      <c r="A19" s="9" t="s">
        <v>11</v>
      </c>
      <c r="B19" s="10">
        <v>0</v>
      </c>
      <c r="C19" s="2"/>
      <c r="D19" s="2"/>
      <c r="E19" s="2"/>
      <c r="F19" s="2"/>
      <c r="G19" s="2"/>
      <c r="H19" s="2"/>
      <c r="I19" s="2"/>
      <c r="J19" s="2"/>
      <c r="K19" s="2"/>
    </row>
    <row r="20" spans="1:11" customFormat="1" x14ac:dyDescent="0.3">
      <c r="A20" s="9" t="s">
        <v>12</v>
      </c>
      <c r="B20" s="10">
        <v>7868992</v>
      </c>
      <c r="C20" s="2"/>
      <c r="D20" s="2"/>
      <c r="E20" s="2"/>
      <c r="F20" s="2"/>
      <c r="G20" s="2"/>
      <c r="H20" s="2"/>
      <c r="I20" s="2"/>
      <c r="J20" s="2"/>
      <c r="K20" s="2"/>
    </row>
    <row r="21" spans="1:11" ht="17.25" customHeight="1" x14ac:dyDescent="0.3">
      <c r="A21" s="9" t="s">
        <v>13</v>
      </c>
      <c r="B21" s="10">
        <v>4772397</v>
      </c>
    </row>
    <row r="22" spans="1:11" s="12" customFormat="1" x14ac:dyDescent="0.3">
      <c r="A22" s="8" t="s">
        <v>14</v>
      </c>
      <c r="B22" s="11">
        <f>SUM(B15:B21)</f>
        <v>46269361</v>
      </c>
      <c r="D22" s="13"/>
      <c r="G22" s="2"/>
    </row>
    <row r="23" spans="1:11" x14ac:dyDescent="0.3">
      <c r="A23" s="8"/>
      <c r="B23" s="14"/>
      <c r="G23" s="12"/>
    </row>
    <row r="24" spans="1:11" ht="19.5" customHeight="1" x14ac:dyDescent="0.3">
      <c r="A24" s="8" t="s">
        <v>15</v>
      </c>
      <c r="B24" s="14"/>
    </row>
    <row r="25" spans="1:11" ht="13.5" hidden="1" customHeight="1" x14ac:dyDescent="0.3">
      <c r="A25" s="9" t="s">
        <v>16</v>
      </c>
      <c r="B25" s="15"/>
    </row>
    <row r="26" spans="1:11" ht="12.75" hidden="1" customHeight="1" x14ac:dyDescent="0.3">
      <c r="A26" s="9" t="s">
        <v>17</v>
      </c>
      <c r="B26" s="15"/>
    </row>
    <row r="27" spans="1:11" ht="14.25" hidden="1" customHeight="1" x14ac:dyDescent="0.3">
      <c r="A27" s="9" t="s">
        <v>18</v>
      </c>
      <c r="B27" s="15"/>
    </row>
    <row r="28" spans="1:11" ht="15" hidden="1" customHeight="1" x14ac:dyDescent="0.3">
      <c r="A28" s="9" t="s">
        <v>19</v>
      </c>
      <c r="B28" s="15"/>
    </row>
    <row r="29" spans="1:11" x14ac:dyDescent="0.3">
      <c r="A29" s="9" t="s">
        <v>20</v>
      </c>
      <c r="B29" s="16">
        <v>28103071</v>
      </c>
    </row>
    <row r="30" spans="1:11" x14ac:dyDescent="0.3">
      <c r="A30" s="9" t="s">
        <v>21</v>
      </c>
      <c r="B30" s="17">
        <v>14403</v>
      </c>
    </row>
    <row r="31" spans="1:11" x14ac:dyDescent="0.3">
      <c r="A31" s="8" t="s">
        <v>22</v>
      </c>
      <c r="B31" s="11">
        <f>B29+B30</f>
        <v>28117474</v>
      </c>
    </row>
    <row r="32" spans="1:11" x14ac:dyDescent="0.3">
      <c r="A32" s="8"/>
      <c r="B32" s="14"/>
    </row>
    <row r="33" spans="1:5" ht="18" thickBot="1" x14ac:dyDescent="0.35">
      <c r="A33" s="8" t="s">
        <v>23</v>
      </c>
      <c r="B33" s="18">
        <f>B31+B22</f>
        <v>74386835</v>
      </c>
      <c r="D33" s="19"/>
      <c r="E33" s="20"/>
    </row>
    <row r="34" spans="1:5" ht="18" thickTop="1" x14ac:dyDescent="0.3">
      <c r="A34" s="8"/>
      <c r="B34" s="21"/>
    </row>
    <row r="35" spans="1:5" x14ac:dyDescent="0.3">
      <c r="A35" s="8" t="s">
        <v>24</v>
      </c>
      <c r="B35" s="14"/>
    </row>
    <row r="36" spans="1:5" ht="17.25" hidden="1" customHeight="1" x14ac:dyDescent="0.3">
      <c r="A36" s="9" t="s">
        <v>25</v>
      </c>
      <c r="B36" s="15"/>
    </row>
    <row r="37" spans="1:5" x14ac:dyDescent="0.3">
      <c r="A37" s="9" t="s">
        <v>26</v>
      </c>
      <c r="B37" s="16">
        <v>6706223</v>
      </c>
      <c r="D37" s="19"/>
      <c r="E37" s="20"/>
    </row>
    <row r="38" spans="1:5" ht="17.25" hidden="1" customHeight="1" x14ac:dyDescent="0.3">
      <c r="A38" s="9" t="s">
        <v>27</v>
      </c>
      <c r="B38" s="22"/>
    </row>
    <row r="39" spans="1:5" ht="17.25" hidden="1" customHeight="1" x14ac:dyDescent="0.3">
      <c r="A39" s="9" t="s">
        <v>28</v>
      </c>
      <c r="B39" s="22"/>
    </row>
    <row r="40" spans="1:5" ht="17.25" hidden="1" customHeight="1" x14ac:dyDescent="0.3">
      <c r="A40" s="9" t="s">
        <v>29</v>
      </c>
      <c r="B40" s="22"/>
    </row>
    <row r="41" spans="1:5" ht="17.25" hidden="1" customHeight="1" x14ac:dyDescent="0.3">
      <c r="A41" s="9" t="s">
        <v>30</v>
      </c>
      <c r="B41" s="22"/>
    </row>
    <row r="42" spans="1:5" ht="17.25" hidden="1" customHeight="1" x14ac:dyDescent="0.3">
      <c r="A42" s="9" t="s">
        <v>31</v>
      </c>
      <c r="B42" s="22"/>
    </row>
    <row r="43" spans="1:5" ht="17.25" hidden="1" customHeight="1" x14ac:dyDescent="0.3">
      <c r="A43" s="9" t="s">
        <v>32</v>
      </c>
      <c r="B43" s="22"/>
    </row>
    <row r="44" spans="1:5" ht="17.25" hidden="1" customHeight="1" x14ac:dyDescent="0.3">
      <c r="A44" s="9" t="s">
        <v>33</v>
      </c>
      <c r="B44" s="17">
        <v>0</v>
      </c>
    </row>
    <row r="45" spans="1:5" x14ac:dyDescent="0.3">
      <c r="A45" s="9" t="s">
        <v>34</v>
      </c>
      <c r="B45" s="17">
        <v>14215901</v>
      </c>
    </row>
    <row r="46" spans="1:5" x14ac:dyDescent="0.3">
      <c r="A46" s="8" t="s">
        <v>35</v>
      </c>
      <c r="B46" s="11">
        <f>SUM(B37:B45)</f>
        <v>20922124</v>
      </c>
    </row>
    <row r="47" spans="1:5" x14ac:dyDescent="0.3">
      <c r="A47" s="8"/>
      <c r="B47" s="14"/>
    </row>
    <row r="48" spans="1:5" ht="17.25" hidden="1" customHeight="1" x14ac:dyDescent="0.3">
      <c r="A48" s="8" t="s">
        <v>36</v>
      </c>
      <c r="B48" s="14"/>
    </row>
    <row r="49" spans="1:7" ht="17.25" hidden="1" customHeight="1" x14ac:dyDescent="0.3">
      <c r="A49" s="9" t="s">
        <v>37</v>
      </c>
      <c r="B49" s="15"/>
    </row>
    <row r="50" spans="1:7" ht="17.25" hidden="1" customHeight="1" x14ac:dyDescent="0.3">
      <c r="A50" s="9" t="s">
        <v>38</v>
      </c>
      <c r="B50" s="15"/>
    </row>
    <row r="51" spans="1:7" ht="17.25" hidden="1" customHeight="1" x14ac:dyDescent="0.3">
      <c r="A51" s="9" t="s">
        <v>39</v>
      </c>
      <c r="B51" s="15"/>
    </row>
    <row r="52" spans="1:7" ht="17.25" hidden="1" customHeight="1" x14ac:dyDescent="0.3">
      <c r="A52" s="9" t="s">
        <v>40</v>
      </c>
      <c r="B52" s="15"/>
    </row>
    <row r="53" spans="1:7" ht="17.25" hidden="1" customHeight="1" x14ac:dyDescent="0.3">
      <c r="A53" s="9" t="s">
        <v>41</v>
      </c>
      <c r="B53" s="15"/>
    </row>
    <row r="54" spans="1:7" ht="17.25" hidden="1" customHeight="1" x14ac:dyDescent="0.3">
      <c r="A54" s="9" t="s">
        <v>42</v>
      </c>
      <c r="B54" s="15"/>
    </row>
    <row r="55" spans="1:7" ht="17.25" hidden="1" customHeight="1" x14ac:dyDescent="0.3">
      <c r="A55" s="8" t="s">
        <v>43</v>
      </c>
      <c r="B55" s="14"/>
    </row>
    <row r="56" spans="1:7" ht="10.5" hidden="1" customHeight="1" x14ac:dyDescent="0.3">
      <c r="A56" s="8"/>
      <c r="B56" s="14"/>
    </row>
    <row r="57" spans="1:7" s="12" customFormat="1" x14ac:dyDescent="0.3">
      <c r="A57" s="8" t="s">
        <v>44</v>
      </c>
      <c r="B57" s="23">
        <f>SUM(B46)</f>
        <v>20922124</v>
      </c>
      <c r="G57" s="2"/>
    </row>
    <row r="58" spans="1:7" ht="15" customHeight="1" x14ac:dyDescent="0.3">
      <c r="A58" s="8"/>
      <c r="B58" s="14"/>
      <c r="G58" s="12"/>
    </row>
    <row r="59" spans="1:7" x14ac:dyDescent="0.3">
      <c r="A59" s="8" t="s">
        <v>45</v>
      </c>
      <c r="B59" s="14"/>
    </row>
    <row r="60" spans="1:7" x14ac:dyDescent="0.3">
      <c r="A60" s="9" t="s">
        <v>46</v>
      </c>
      <c r="B60" s="24">
        <v>15000000</v>
      </c>
      <c r="E60" s="25"/>
    </row>
    <row r="61" spans="1:7" ht="28.5" customHeight="1" x14ac:dyDescent="0.3">
      <c r="A61" s="9" t="s">
        <v>47</v>
      </c>
      <c r="B61" s="24">
        <v>6714647</v>
      </c>
      <c r="E61" s="25"/>
    </row>
    <row r="62" spans="1:7" x14ac:dyDescent="0.3">
      <c r="A62" s="9" t="s">
        <v>48</v>
      </c>
      <c r="B62" s="26">
        <v>31750064</v>
      </c>
      <c r="D62" s="20"/>
      <c r="E62" s="25"/>
    </row>
    <row r="63" spans="1:7" ht="0.75" customHeight="1" x14ac:dyDescent="0.3">
      <c r="A63" s="9" t="s">
        <v>49</v>
      </c>
      <c r="B63" s="15"/>
      <c r="E63" s="25"/>
    </row>
    <row r="64" spans="1:7" ht="9.75" customHeight="1" x14ac:dyDescent="0.3">
      <c r="A64" s="9"/>
      <c r="B64" s="27"/>
      <c r="E64" s="25"/>
    </row>
    <row r="65" spans="1:7" x14ac:dyDescent="0.3">
      <c r="A65" s="8" t="s">
        <v>50</v>
      </c>
      <c r="B65" s="14">
        <f>SUM(B60:B63)</f>
        <v>53464711</v>
      </c>
      <c r="E65" s="25"/>
    </row>
    <row r="66" spans="1:7" s="12" customFormat="1" ht="18" thickBot="1" x14ac:dyDescent="0.35">
      <c r="A66" s="8" t="s">
        <v>51</v>
      </c>
      <c r="B66" s="28">
        <f>B65+B57</f>
        <v>74386835</v>
      </c>
      <c r="D66" s="13"/>
      <c r="E66" s="29"/>
      <c r="F66" s="29"/>
      <c r="G66" s="2"/>
    </row>
    <row r="67" spans="1:7" s="12" customFormat="1" ht="18" thickTop="1" x14ac:dyDescent="0.3">
      <c r="A67" s="8"/>
      <c r="B67" s="30"/>
      <c r="C67" s="13"/>
    </row>
    <row r="68" spans="1:7" x14ac:dyDescent="0.3">
      <c r="A68" s="31"/>
      <c r="B68" s="32"/>
      <c r="D68" s="20">
        <f>+B66-B33</f>
        <v>0</v>
      </c>
    </row>
    <row r="69" spans="1:7" x14ac:dyDescent="0.3">
      <c r="A69" s="31"/>
      <c r="B69" s="32"/>
      <c r="D69" s="20"/>
    </row>
    <row r="70" spans="1:7" x14ac:dyDescent="0.3">
      <c r="A70" s="31"/>
      <c r="B70" s="32"/>
      <c r="D70" s="20"/>
    </row>
    <row r="71" spans="1:7" x14ac:dyDescent="0.3">
      <c r="A71" s="31"/>
      <c r="B71" s="32"/>
      <c r="D71" s="20"/>
    </row>
    <row r="72" spans="1:7" x14ac:dyDescent="0.3">
      <c r="A72" s="12" t="s">
        <v>52</v>
      </c>
      <c r="B72" s="33" t="s">
        <v>53</v>
      </c>
    </row>
    <row r="73" spans="1:7" x14ac:dyDescent="0.3">
      <c r="A73" s="12" t="s">
        <v>54</v>
      </c>
      <c r="B73" s="33" t="s">
        <v>55</v>
      </c>
    </row>
    <row r="74" spans="1:7" x14ac:dyDescent="0.3">
      <c r="A74" s="12"/>
      <c r="B74" s="34"/>
    </row>
  </sheetData>
  <mergeCells count="4">
    <mergeCell ref="A1:B1"/>
    <mergeCell ref="A7:B7"/>
    <mergeCell ref="A8:B8"/>
    <mergeCell ref="A9:B9"/>
  </mergeCells>
  <printOptions horizontalCentered="1"/>
  <pageMargins left="0.39370078740157483" right="0.27559055118110237" top="0.62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Febrero 2024</vt:lpstr>
      <vt:lpstr>'Balance Febrero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Karina de los Santos</dc:creator>
  <cp:lastModifiedBy>Rosa Morillo</cp:lastModifiedBy>
  <cp:lastPrinted>2024-03-18T16:29:55Z</cp:lastPrinted>
  <dcterms:created xsi:type="dcterms:W3CDTF">2024-03-15T20:27:55Z</dcterms:created>
  <dcterms:modified xsi:type="dcterms:W3CDTF">2024-03-18T16:30:55Z</dcterms:modified>
</cp:coreProperties>
</file>