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Abril/"/>
    </mc:Choice>
  </mc:AlternateContent>
  <xr:revisionPtr revIDLastSave="0" documentId="8_{D6D5FF45-F4AA-4619-BC92-1ACEED8A13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Abril- 2024 " sheetId="17" r:id="rId1"/>
  </sheets>
  <definedNames>
    <definedName name="_xlnm.Print_Area" localSheetId="0">'Balance Abril- 2024 '!$A$1:$B$76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7" l="1"/>
  <c r="B46" i="17" s="1"/>
  <c r="B57" i="17" s="1"/>
  <c r="B66" i="17" s="1"/>
  <c r="B20" i="17"/>
  <c r="B22" i="17"/>
  <c r="B65" i="17"/>
  <c r="B31" i="17"/>
  <c r="B33" i="17" l="1"/>
</calcChain>
</file>

<file path=xl/sharedStrings.xml><?xml version="1.0" encoding="utf-8"?>
<sst xmlns="http://schemas.openxmlformats.org/spreadsheetml/2006/main" count="54" uniqueCount="54">
  <si>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</si>
  <si>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</si>
  <si>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</si>
  <si>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</si>
  <si>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</si>
  <si>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</si>
  <si>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</si>
  <si>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</si>
  <si>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</si>
  <si>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</si>
  <si>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</si>
  <si>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</si>
  <si>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</si>
  <si>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</si>
  <si>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</si>
  <si>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</si>
  <si>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</si>
  <si>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</si>
  <si>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</si>
  <si>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</si>
  <si>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</si>
  <si>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</si>
  <si>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</si>
  <si>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</si>
  <si>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</si>
  <si>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</si>
  <si>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</si>
  <si>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</si>
  <si>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</si>
  <si>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</si>
  <si>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</si>
  <si>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</si>
  <si>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</si>
  <si>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</si>
  <si>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</si>
  <si>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</si>
  <si>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</si>
  <si>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</si>
  <si>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</si>
  <si>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</si>
  <si>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</si>
  <si>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</si>
  <si>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</si>
  <si>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</si>
  <si>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</si>
  <si>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</si>
  <si>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</si>
  <si>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</si>
  <si>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</si>
  <si>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</si>
  <si>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 xml:space="preserve">                                                         Lic. Nelson Johnson</t>
  </si>
  <si>
    <t xml:space="preserve">                                                 Encargado Financiero</t>
  </si>
  <si>
    <t xml:space="preserve">Al 30 de Abril del 2024 </t>
  </si>
  <si>
    <t>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</si>
</sst>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1581150</xdr:colOff>
      <xdr:row>0</xdr:row>
      <xdr:rowOff>0</xdr:rowOff>
    </xdr:from>
    <xdr:to>
      <xdr:col>0</xdr:col>
      <xdr:colOff>3505200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100E6E-A978-4E89-B2EC-AD3285B4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0"/>
          <a:ext cx="19240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70B5-8191-4EAD-AC81-CA33D3AFCA6D}">
  <sheetPr>
    <tabColor rgb="FF92D050"/>
  </sheetPr>
  <dimension ref="A1:K76"/>
  <sheetViews>
    <sheetView tabSelected="1" topLeftCell="A46" zoomScaleNormal="100" workbookViewId="0">
      <selection activeCell="D62" sqref="D62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0" t="s">
        <v>38</v>
      </c>
      <c r="B1" s="40"/>
    </row>
    <row r="2" spans="1:2" x14ac:dyDescent="0.3">
      <c r="A2" s="19"/>
      <c r="B2" s="19"/>
    </row>
    <row r="3" spans="1:2" x14ac:dyDescent="0.3">
      <c r="A3" s="19"/>
      <c r="B3" s="19"/>
    </row>
    <row r="4" spans="1:2" x14ac:dyDescent="0.3">
      <c r="A4" s="19"/>
      <c r="B4" s="19"/>
    </row>
    <row r="5" spans="1:2" x14ac:dyDescent="0.3">
      <c r="A5" s="19"/>
      <c r="B5" s="19"/>
    </row>
    <row r="6" spans="1:2" x14ac:dyDescent="0.3">
      <c r="A6" s="19"/>
      <c r="B6" s="19"/>
    </row>
    <row r="7" spans="1:2" x14ac:dyDescent="0.3">
      <c r="A7" s="41" t="s">
        <v>37</v>
      </c>
      <c r="B7" s="41"/>
    </row>
    <row r="8" spans="1:2" x14ac:dyDescent="0.3">
      <c r="A8" s="41" t="s">
        <v>52</v>
      </c>
      <c r="B8" s="41"/>
    </row>
    <row r="9" spans="1:2" x14ac:dyDescent="0.3">
      <c r="A9" s="41" t="s">
        <v>36</v>
      </c>
      <c r="B9" s="41"/>
    </row>
    <row r="10" spans="1:2" x14ac:dyDescent="0.3">
      <c r="A10" s="33"/>
      <c r="B10" s="33"/>
    </row>
    <row r="11" spans="1:2" ht="18.75" customHeight="1" x14ac:dyDescent="0.3">
      <c r="A11" s="18"/>
      <c r="B11" s="27"/>
    </row>
    <row r="12" spans="1:2" x14ac:dyDescent="0.3">
      <c r="A12" s="17"/>
      <c r="B12" s="30" t="s">
        <v>53</v>
      </c>
    </row>
    <row r="13" spans="1:2" x14ac:dyDescent="0.3">
      <c r="A13" s="3" t="s">
        <v>35</v>
      </c>
      <c r="B13" s="3"/>
    </row>
    <row r="14" spans="1:2" x14ac:dyDescent="0.3">
      <c r="A14" s="3" t="s">
        <v>34</v>
      </c>
      <c r="B14" s="3"/>
    </row>
    <row r="15" spans="1:2" x14ac:dyDescent="0.3">
      <c r="A15" s="8" t="s">
        <v>40</v>
      </c>
      <c r="B15" s="37">
        <v>30513285</v>
      </c>
    </row>
    <row r="16" spans="1:2" ht="17.25" hidden="1" customHeight="1" x14ac:dyDescent="0.3">
      <c r="A16" s="8" t="s">
        <v>33</v>
      </c>
      <c r="B16" s="28"/>
    </row>
    <row r="17" spans="1:11" ht="17.25" hidden="1" customHeight="1" x14ac:dyDescent="0.3">
      <c r="A17" s="8" t="s">
        <v>32</v>
      </c>
      <c r="B17" s="28"/>
    </row>
    <row r="18" spans="1:11" x14ac:dyDescent="0.3">
      <c r="A18" s="8" t="s">
        <v>41</v>
      </c>
      <c r="B18" s="37">
        <v>9736271</v>
      </c>
    </row>
    <row r="19" spans="1:11" customFormat="1" hidden="1" x14ac:dyDescent="0.3">
      <c r="A19" s="8" t="s">
        <v>46</v>
      </c>
      <c r="B19" s="28"/>
      <c r="C19" s="1"/>
      <c r="D19" s="1"/>
      <c r="E19" s="1"/>
      <c r="F19" s="1"/>
      <c r="G19" s="1"/>
      <c r="H19" s="1"/>
      <c r="I19" s="1"/>
      <c r="J19" s="1"/>
      <c r="K19" s="1"/>
    </row>
    <row r="20" spans="1:11" customFormat="1" x14ac:dyDescent="0.3">
      <c r="A20" s="8" t="s">
        <v>42</v>
      </c>
      <c r="B20" s="37">
        <f>7258938+1626294</f>
        <v>8885232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7.25" customHeight="1" x14ac:dyDescent="0.3">
      <c r="A21" s="8" t="s">
        <v>49</v>
      </c>
      <c r="B21" s="38"/>
    </row>
    <row r="22" spans="1:11" s="2" customFormat="1" x14ac:dyDescent="0.3">
      <c r="A22" s="3" t="s">
        <v>31</v>
      </c>
      <c r="B22" s="12">
        <f>SUM(B15:B21)</f>
        <v>49134788</v>
      </c>
      <c r="D22" s="24"/>
      <c r="G22" s="1"/>
    </row>
    <row r="23" spans="1:11" x14ac:dyDescent="0.3">
      <c r="A23" s="3"/>
      <c r="B23" s="6"/>
      <c r="G23" s="2"/>
    </row>
    <row r="24" spans="1:11" ht="19.5" customHeight="1" x14ac:dyDescent="0.3">
      <c r="A24" s="3" t="s">
        <v>30</v>
      </c>
      <c r="B24" s="6"/>
    </row>
    <row r="25" spans="1:11" ht="13.5" hidden="1" customHeight="1" x14ac:dyDescent="0.3">
      <c r="A25" s="8" t="s">
        <v>29</v>
      </c>
      <c r="B25" s="7"/>
    </row>
    <row r="26" spans="1:11" ht="12.75" hidden="1" customHeight="1" x14ac:dyDescent="0.3">
      <c r="A26" s="8" t="s">
        <v>28</v>
      </c>
      <c r="B26" s="7"/>
    </row>
    <row r="27" spans="1:11" ht="14.25" hidden="1" customHeight="1" x14ac:dyDescent="0.3">
      <c r="A27" s="8" t="s">
        <v>27</v>
      </c>
      <c r="B27" s="7"/>
    </row>
    <row r="28" spans="1:11" ht="15" hidden="1" customHeight="1" x14ac:dyDescent="0.3">
      <c r="A28" s="8" t="s">
        <v>26</v>
      </c>
      <c r="B28" s="7"/>
    </row>
    <row r="29" spans="1:11" x14ac:dyDescent="0.3">
      <c r="A29" s="8" t="s">
        <v>43</v>
      </c>
      <c r="B29" s="29">
        <v>29365931</v>
      </c>
    </row>
    <row r="30" spans="1:11" x14ac:dyDescent="0.3">
      <c r="A30" s="8" t="s">
        <v>25</v>
      </c>
      <c r="B30" s="13">
        <v>912358</v>
      </c>
    </row>
    <row r="31" spans="1:11" x14ac:dyDescent="0.3">
      <c r="A31" s="3" t="s">
        <v>24</v>
      </c>
      <c r="B31" s="12">
        <f>B29+B30</f>
        <v>30278289</v>
      </c>
    </row>
    <row r="32" spans="1:11" x14ac:dyDescent="0.3">
      <c r="A32" s="3"/>
      <c r="B32" s="6"/>
    </row>
    <row r="33" spans="1:5" ht="18" thickBot="1" x14ac:dyDescent="0.35">
      <c r="A33" s="3" t="s">
        <v>23</v>
      </c>
      <c r="B33" s="16">
        <f>B31+B22</f>
        <v>79413077</v>
      </c>
      <c r="D33" s="31"/>
      <c r="E33" s="9"/>
    </row>
    <row r="34" spans="1:5" ht="18" thickTop="1" x14ac:dyDescent="0.3">
      <c r="A34" s="3"/>
      <c r="B34" s="15"/>
    </row>
    <row r="35" spans="1:5" x14ac:dyDescent="0.3">
      <c r="A35" s="3" t="s">
        <v>22</v>
      </c>
      <c r="B35" s="6"/>
    </row>
    <row r="36" spans="1:5" ht="17.25" hidden="1" customHeight="1" x14ac:dyDescent="0.3">
      <c r="A36" s="8" t="s">
        <v>21</v>
      </c>
      <c r="B36" s="7"/>
    </row>
    <row r="37" spans="1:5" x14ac:dyDescent="0.3">
      <c r="A37" s="8" t="s">
        <v>44</v>
      </c>
      <c r="B37" s="29">
        <v>17890595</v>
      </c>
      <c r="D37" s="31"/>
      <c r="E37" s="9"/>
    </row>
    <row r="38" spans="1:5" ht="17.25" hidden="1" customHeight="1" x14ac:dyDescent="0.3">
      <c r="A38" s="8" t="s">
        <v>20</v>
      </c>
      <c r="B38" s="14"/>
    </row>
    <row r="39" spans="1:5" ht="17.25" hidden="1" customHeight="1" x14ac:dyDescent="0.3">
      <c r="A39" s="8" t="s">
        <v>19</v>
      </c>
      <c r="B39" s="14"/>
    </row>
    <row r="40" spans="1:5" ht="17.25" hidden="1" customHeight="1" x14ac:dyDescent="0.3">
      <c r="A40" s="8" t="s">
        <v>18</v>
      </c>
      <c r="B40" s="14"/>
    </row>
    <row r="41" spans="1:5" ht="17.25" hidden="1" customHeight="1" x14ac:dyDescent="0.3">
      <c r="A41" s="8" t="s">
        <v>17</v>
      </c>
      <c r="B41" s="14"/>
    </row>
    <row r="42" spans="1:5" ht="17.25" hidden="1" customHeight="1" x14ac:dyDescent="0.3">
      <c r="A42" s="8" t="s">
        <v>16</v>
      </c>
      <c r="B42" s="14"/>
    </row>
    <row r="43" spans="1:5" ht="17.25" hidden="1" customHeight="1" x14ac:dyDescent="0.3">
      <c r="A43" s="8" t="s">
        <v>15</v>
      </c>
      <c r="B43" s="14"/>
    </row>
    <row r="44" spans="1:5" ht="17.25" hidden="1" customHeight="1" x14ac:dyDescent="0.3">
      <c r="A44" s="8" t="s">
        <v>14</v>
      </c>
      <c r="B44" s="13"/>
    </row>
    <row r="45" spans="1:5" x14ac:dyDescent="0.3">
      <c r="A45" s="8" t="s">
        <v>45</v>
      </c>
      <c r="B45" s="13">
        <f>653685+161426</f>
        <v>815111</v>
      </c>
    </row>
    <row r="46" spans="1:5" x14ac:dyDescent="0.3">
      <c r="A46" s="3" t="s">
        <v>13</v>
      </c>
      <c r="B46" s="12">
        <f>SUM(B37:B45)</f>
        <v>18705706</v>
      </c>
    </row>
    <row r="47" spans="1:5" x14ac:dyDescent="0.3">
      <c r="A47" s="3"/>
      <c r="B47" s="6"/>
    </row>
    <row r="48" spans="1:5" ht="17.25" hidden="1" customHeight="1" x14ac:dyDescent="0.3">
      <c r="A48" s="3" t="s">
        <v>12</v>
      </c>
      <c r="B48" s="6"/>
    </row>
    <row r="49" spans="1:7" ht="17.25" hidden="1" customHeight="1" x14ac:dyDescent="0.3">
      <c r="A49" s="8" t="s">
        <v>11</v>
      </c>
      <c r="B49" s="7"/>
    </row>
    <row r="50" spans="1:7" ht="17.25" hidden="1" customHeight="1" x14ac:dyDescent="0.3">
      <c r="A50" s="8" t="s">
        <v>10</v>
      </c>
      <c r="B50" s="7"/>
    </row>
    <row r="51" spans="1:7" ht="17.25" hidden="1" customHeight="1" x14ac:dyDescent="0.3">
      <c r="A51" s="8" t="s">
        <v>9</v>
      </c>
      <c r="B51" s="7"/>
    </row>
    <row r="52" spans="1:7" ht="17.25" hidden="1" customHeight="1" x14ac:dyDescent="0.3">
      <c r="A52" s="8" t="s">
        <v>8</v>
      </c>
      <c r="B52" s="7"/>
    </row>
    <row r="53" spans="1:7" ht="17.25" hidden="1" customHeight="1" x14ac:dyDescent="0.3">
      <c r="A53" s="8" t="s">
        <v>7</v>
      </c>
      <c r="B53" s="7"/>
    </row>
    <row r="54" spans="1:7" ht="17.25" hidden="1" customHeight="1" x14ac:dyDescent="0.3">
      <c r="A54" s="8" t="s">
        <v>6</v>
      </c>
      <c r="B54" s="7"/>
    </row>
    <row r="55" spans="1:7" ht="17.25" hidden="1" customHeight="1" x14ac:dyDescent="0.3">
      <c r="A55" s="3" t="s">
        <v>5</v>
      </c>
      <c r="B55" s="6"/>
    </row>
    <row r="56" spans="1:7" ht="10.5" hidden="1" customHeight="1" x14ac:dyDescent="0.3">
      <c r="A56" s="3"/>
      <c r="B56" s="6"/>
    </row>
    <row r="57" spans="1:7" s="2" customFormat="1" x14ac:dyDescent="0.3">
      <c r="A57" s="3" t="s">
        <v>4</v>
      </c>
      <c r="B57" s="11">
        <f>SUM(B46)</f>
        <v>18705706</v>
      </c>
      <c r="G57" s="1"/>
    </row>
    <row r="58" spans="1:7" ht="15" customHeight="1" x14ac:dyDescent="0.3">
      <c r="A58" s="3"/>
      <c r="B58" s="6"/>
      <c r="G58" s="2"/>
    </row>
    <row r="59" spans="1:7" x14ac:dyDescent="0.3">
      <c r="A59" s="3" t="s">
        <v>3</v>
      </c>
      <c r="B59" s="6"/>
    </row>
    <row r="60" spans="1:7" x14ac:dyDescent="0.3">
      <c r="A60" s="8" t="s">
        <v>2</v>
      </c>
      <c r="B60" s="10">
        <v>15000000</v>
      </c>
      <c r="E60" s="5"/>
    </row>
    <row r="61" spans="1:7" ht="28.5" customHeight="1" x14ac:dyDescent="0.3">
      <c r="A61" s="8" t="s">
        <v>47</v>
      </c>
      <c r="B61" s="10">
        <v>13957307</v>
      </c>
      <c r="C61" s="36"/>
      <c r="E61" s="5"/>
    </row>
    <row r="62" spans="1:7" x14ac:dyDescent="0.3">
      <c r="A62" s="8" t="s">
        <v>48</v>
      </c>
      <c r="B62" s="25">
        <v>31750064</v>
      </c>
      <c r="D62" s="9"/>
      <c r="E62" s="5"/>
    </row>
    <row r="63" spans="1:7" ht="0.75" customHeight="1" x14ac:dyDescent="0.3">
      <c r="A63" s="8" t="s">
        <v>1</v>
      </c>
      <c r="B63" s="7"/>
      <c r="E63" s="5"/>
    </row>
    <row r="64" spans="1:7" ht="9.75" customHeight="1" x14ac:dyDescent="0.3">
      <c r="A64" s="8"/>
      <c r="B64" s="26"/>
      <c r="E64" s="5"/>
    </row>
    <row r="65" spans="1:7" x14ac:dyDescent="0.3">
      <c r="A65" s="3" t="s">
        <v>39</v>
      </c>
      <c r="B65" s="6">
        <f>SUM(B60:B63)</f>
        <v>60707371</v>
      </c>
      <c r="E65" s="5"/>
    </row>
    <row r="66" spans="1:7" s="2" customFormat="1" ht="18" thickBot="1" x14ac:dyDescent="0.35">
      <c r="A66" s="3" t="s">
        <v>0</v>
      </c>
      <c r="B66" s="4">
        <f>B65+B57</f>
        <v>79413077</v>
      </c>
      <c r="D66" s="24"/>
      <c r="E66" s="32"/>
      <c r="F66" s="32"/>
      <c r="G66" s="1"/>
    </row>
    <row r="67" spans="1:7" s="2" customFormat="1" ht="18" thickTop="1" x14ac:dyDescent="0.3">
      <c r="A67" s="3"/>
      <c r="B67" s="35"/>
      <c r="C67" s="24"/>
    </row>
    <row r="68" spans="1:7" s="2" customFormat="1" x14ac:dyDescent="0.3">
      <c r="A68" s="3"/>
      <c r="B68" s="35"/>
      <c r="C68" s="24"/>
    </row>
    <row r="69" spans="1:7" x14ac:dyDescent="0.3">
      <c r="A69" s="20"/>
      <c r="B69" s="21"/>
      <c r="D69" s="9"/>
    </row>
    <row r="70" spans="1:7" x14ac:dyDescent="0.3">
      <c r="A70" s="22" t="s">
        <v>50</v>
      </c>
      <c r="B70" s="34"/>
    </row>
    <row r="71" spans="1:7" x14ac:dyDescent="0.3">
      <c r="A71" s="34" t="s">
        <v>51</v>
      </c>
      <c r="B71" s="34"/>
    </row>
    <row r="72" spans="1:7" x14ac:dyDescent="0.3">
      <c r="A72" s="2"/>
      <c r="B72" s="23"/>
    </row>
    <row r="73" spans="1:7" ht="16.5" customHeight="1" x14ac:dyDescent="0.3"/>
    <row r="74" spans="1:7" x14ac:dyDescent="0.3">
      <c r="A74" s="39"/>
      <c r="B74" s="39"/>
    </row>
    <row r="75" spans="1:7" x14ac:dyDescent="0.3">
      <c r="A75" s="39"/>
      <c r="B75" s="39"/>
    </row>
    <row r="76" spans="1:7" x14ac:dyDescent="0.3">
      <c r="A76" s="39"/>
      <c r="B76" s="39"/>
    </row>
  </sheetData>
  <mergeCells count="7">
    <mergeCell ref="A75:B75"/>
    <mergeCell ref="A76:B76"/>
    <mergeCell ref="A1:B1"/>
    <mergeCell ref="A7:B7"/>
    <mergeCell ref="A8:B8"/>
    <mergeCell ref="A9:B9"/>
    <mergeCell ref="A74:B74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Abril- 2024 </vt:lpstr>
      <vt:lpstr>'Balance Abril- 2024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2024-05-15T13:49:38Z</cp:lastPrinted>
  <dcterms:created xsi:type="dcterms:W3CDTF">2015-06-05T18:19:34Z</dcterms:created>
  <dcterms:modified xsi:type="dcterms:W3CDTF">2024-05-15T13:50:01Z</dcterms:modified>
</cp:coreProperties>
</file>