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92.168.100.10\Contabilidad\CONTABILIDAD\TRANSPARENCIA\TRANSPARENCIA 2025\MARZO 2025\"/>
    </mc:Choice>
  </mc:AlternateContent>
  <xr:revisionPtr revIDLastSave="0" documentId="13_ncr:1_{C93CED49-C8BC-4DCF-8EB5-2AD849FB3E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marzo-2025" sheetId="23" r:id="rId1"/>
    <sheet name="Hoja2" sheetId="22" r:id="rId2"/>
  </sheets>
  <definedNames>
    <definedName name="_xlnm.Print_Area" localSheetId="0">'Balance marzo-2025'!$B$1:$C$78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23" l="1"/>
  <c r="C47" i="23"/>
  <c r="C39" i="23"/>
  <c r="C20" i="23"/>
  <c r="C24" i="23" s="1"/>
  <c r="C33" i="23"/>
  <c r="C35" i="23" s="1"/>
  <c r="C48" i="23" l="1"/>
  <c r="C59" i="23" s="1"/>
  <c r="C69" i="23" s="1"/>
  <c r="C71" i="23" l="1"/>
</calcChain>
</file>

<file path=xl/sharedStrings.xml><?xml version="1.0" encoding="utf-8"?>
<sst xmlns="http://schemas.openxmlformats.org/spreadsheetml/2006/main" count="55" uniqueCount="55">
  <si>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</si>
  <si>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</si>
  <si>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</si>
  <si>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</si>
  <si>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</si>
  <si>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</si>
  <si>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</si>
  <si>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</si>
  <si>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</si>
  <si>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</si>
  <si>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</si>
  <si>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</si>
  <si>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</si>
  <si>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</si>
  <si>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</si>
  <si>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</si>
  <si>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</si>
  <si>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</si>
  <si>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</si>
  <si>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</si>
  <si>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</si>
  <si>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</si>
  <si>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</si>
  <si>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</si>
  <si>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</si>
  <si>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</si>
  <si>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</si>
  <si>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</si>
  <si>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</si>
  <si>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</si>
  <si>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</si>
  <si>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</si>
  <si>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</si>
  <si>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</si>
  <si>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</si>
  <si>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</si>
  <si>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</si>
  <si>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</si>
  <si>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</si>
  <si>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</si>
  <si>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</si>
  <si>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</si>
  <si>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</si>
  <si>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</si>
  <si>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</si>
  <si>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</si>
  <si>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</si>
  <si>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</si>
  <si>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</si>
  <si>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Pagos anticipados </t>
  </si>
  <si>
    <t xml:space="preserve">                                                         Lic. Nelson Johnson</t>
  </si>
  <si>
    <t xml:space="preserve">                                                 Encargado Financiero</t>
  </si>
  <si>
    <t>Al 31 de Marzo del 2025</t>
  </si>
  <si>
    <t>01/03/2025</t>
  </si>
  <si>
    <t>Otros ajuste 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</si>
</sst>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  <numFmt numFmtId="167" formatCode="#,##0.00;[Red]#,##0.00"/>
    <numFmt numFmtId="168" formatCode="&quot;$&quot;#,##0.00"/>
    <numFmt numFmtId="169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166" fontId="5" fillId="0" borderId="1" xfId="1" applyNumberFormat="1" applyFont="1" applyFill="1" applyBorder="1"/>
    <xf numFmtId="167" fontId="2" fillId="2" borderId="0" xfId="0" applyNumberFormat="1" applyFont="1" applyFill="1"/>
    <xf numFmtId="166" fontId="6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6" fontId="2" fillId="2" borderId="0" xfId="0" applyNumberFormat="1" applyFont="1" applyFill="1"/>
    <xf numFmtId="166" fontId="7" fillId="2" borderId="0" xfId="1" applyNumberFormat="1" applyFont="1" applyFill="1" applyAlignment="1">
      <alignment horizontal="center" vertical="center" wrapText="1"/>
    </xf>
    <xf numFmtId="166" fontId="6" fillId="2" borderId="2" xfId="1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>
      <alignment vertical="center" wrapText="1"/>
    </xf>
    <xf numFmtId="166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 indent="1"/>
    </xf>
    <xf numFmtId="166" fontId="6" fillId="0" borderId="0" xfId="0" applyNumberFormat="1" applyFont="1" applyAlignment="1">
      <alignment vertical="center" wrapText="1"/>
    </xf>
    <xf numFmtId="166" fontId="6" fillId="0" borderId="4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66" fontId="4" fillId="2" borderId="0" xfId="0" applyNumberFormat="1" applyFont="1" applyFill="1"/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 vertical="center" wrapText="1" indent="1"/>
    </xf>
    <xf numFmtId="14" fontId="6" fillId="2" borderId="0" xfId="0" applyNumberFormat="1" applyFont="1" applyFill="1" applyAlignment="1">
      <alignment vertical="center"/>
    </xf>
    <xf numFmtId="167" fontId="7" fillId="2" borderId="0" xfId="0" applyNumberFormat="1" applyFont="1" applyFill="1" applyAlignment="1">
      <alignment vertical="center" wrapText="1"/>
    </xf>
    <xf numFmtId="166" fontId="7" fillId="2" borderId="0" xfId="0" applyNumberFormat="1" applyFont="1" applyFill="1" applyAlignment="1">
      <alignment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43" fontId="2" fillId="2" borderId="0" xfId="2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168" fontId="5" fillId="2" borderId="0" xfId="1" applyNumberFormat="1" applyFont="1" applyFill="1" applyBorder="1"/>
    <xf numFmtId="168" fontId="2" fillId="2" borderId="0" xfId="0" applyNumberFormat="1" applyFont="1" applyFill="1"/>
    <xf numFmtId="169" fontId="7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C2DD-E850-4F76-A2C5-3F81BDAD4819}">
  <sheetPr>
    <tabColor rgb="FF92D050"/>
    <pageSetUpPr fitToPage="1"/>
  </sheetPr>
  <dimension ref="B1:L78"/>
  <sheetViews>
    <sheetView tabSelected="1" topLeftCell="A35" zoomScaleNormal="100" workbookViewId="0">
      <selection activeCell="E69" sqref="E69"/>
    </sheetView>
  </sheetViews>
  <sheetFormatPr baseColWidth="10" defaultColWidth="11.42578125" defaultRowHeight="17.25" x14ac:dyDescent="0.3"/>
  <cols>
    <col min="1" max="1" width="11.42578125" style="1"/>
    <col min="2" max="2" width="56.7109375" style="1" customWidth="1"/>
    <col min="3" max="3" width="23.28515625" style="1" customWidth="1"/>
    <col min="4" max="4" width="18.28515625" style="1" customWidth="1"/>
    <col min="5" max="5" width="17.42578125" style="1" bestFit="1" customWidth="1"/>
    <col min="6" max="6" width="17.5703125" style="1" bestFit="1" customWidth="1"/>
    <col min="7" max="7" width="13.7109375" style="1" bestFit="1" customWidth="1"/>
    <col min="8" max="16384" width="11.42578125" style="1"/>
  </cols>
  <sheetData>
    <row r="1" spans="2:3" hidden="1" x14ac:dyDescent="0.3">
      <c r="B1" s="39" t="s">
        <v>38</v>
      </c>
      <c r="C1" s="39"/>
    </row>
    <row r="2" spans="2:3" x14ac:dyDescent="0.3">
      <c r="B2" s="37"/>
      <c r="C2" s="37"/>
    </row>
    <row r="3" spans="2:3" x14ac:dyDescent="0.3">
      <c r="B3" s="37"/>
      <c r="C3" s="37"/>
    </row>
    <row r="4" spans="2:3" x14ac:dyDescent="0.3">
      <c r="B4" s="37"/>
      <c r="C4" s="37"/>
    </row>
    <row r="5" spans="2:3" x14ac:dyDescent="0.3">
      <c r="B5" s="37"/>
      <c r="C5" s="37"/>
    </row>
    <row r="6" spans="2:3" x14ac:dyDescent="0.3">
      <c r="B6" s="37"/>
      <c r="C6" s="37"/>
    </row>
    <row r="7" spans="2:3" x14ac:dyDescent="0.3">
      <c r="B7" s="37"/>
      <c r="C7" s="37"/>
    </row>
    <row r="8" spans="2:3" x14ac:dyDescent="0.3">
      <c r="B8" s="39"/>
      <c r="C8" s="39"/>
    </row>
    <row r="9" spans="2:3" x14ac:dyDescent="0.3">
      <c r="B9" s="40" t="s">
        <v>37</v>
      </c>
      <c r="C9" s="40"/>
    </row>
    <row r="10" spans="2:3" x14ac:dyDescent="0.3">
      <c r="B10" s="40" t="s">
        <v>52</v>
      </c>
      <c r="C10" s="40"/>
    </row>
    <row r="11" spans="2:3" x14ac:dyDescent="0.3">
      <c r="B11" s="40" t="s">
        <v>36</v>
      </c>
      <c r="C11" s="40"/>
    </row>
    <row r="12" spans="2:3" x14ac:dyDescent="0.3">
      <c r="B12" s="32"/>
      <c r="C12" s="32"/>
    </row>
    <row r="13" spans="2:3" ht="18.75" customHeight="1" x14ac:dyDescent="0.3">
      <c r="B13" s="18"/>
      <c r="C13" s="26"/>
    </row>
    <row r="14" spans="2:3" x14ac:dyDescent="0.3">
      <c r="B14" s="17"/>
      <c r="C14" s="29" t="s">
        <v>53</v>
      </c>
    </row>
    <row r="15" spans="2:3" x14ac:dyDescent="0.3">
      <c r="B15" s="3" t="s">
        <v>35</v>
      </c>
      <c r="C15" s="3"/>
    </row>
    <row r="16" spans="2:3" x14ac:dyDescent="0.3">
      <c r="B16" s="3" t="s">
        <v>34</v>
      </c>
      <c r="C16" s="3"/>
    </row>
    <row r="17" spans="2:12" x14ac:dyDescent="0.3">
      <c r="B17" s="8" t="s">
        <v>40</v>
      </c>
      <c r="C17" s="36">
        <v>27183617</v>
      </c>
    </row>
    <row r="18" spans="2:12" ht="17.25" hidden="1" customHeight="1" x14ac:dyDescent="0.3">
      <c r="B18" s="8" t="s">
        <v>33</v>
      </c>
      <c r="C18" s="27"/>
    </row>
    <row r="19" spans="2:12" ht="17.25" hidden="1" customHeight="1" x14ac:dyDescent="0.3">
      <c r="B19" s="8" t="s">
        <v>32</v>
      </c>
      <c r="C19" s="27"/>
    </row>
    <row r="20" spans="2:12" x14ac:dyDescent="0.3">
      <c r="B20" s="8" t="s">
        <v>41</v>
      </c>
      <c r="C20" s="36">
        <f>1144242+611868</f>
        <v>1756110</v>
      </c>
    </row>
    <row r="21" spans="2:12" customFormat="1" hidden="1" x14ac:dyDescent="0.3">
      <c r="B21" s="8" t="s">
        <v>46</v>
      </c>
      <c r="C21" s="27"/>
      <c r="D21" s="1"/>
      <c r="E21" s="1"/>
      <c r="F21" s="1"/>
      <c r="G21" s="1"/>
      <c r="H21" s="1"/>
      <c r="I21" s="1"/>
      <c r="J21" s="1"/>
      <c r="K21" s="1"/>
      <c r="L21" s="1"/>
    </row>
    <row r="22" spans="2:12" customFormat="1" x14ac:dyDescent="0.3">
      <c r="B22" s="8" t="s">
        <v>42</v>
      </c>
      <c r="C22" s="36">
        <v>7357571</v>
      </c>
      <c r="D22" s="1"/>
      <c r="E22" s="1"/>
      <c r="F22" s="1"/>
      <c r="G22" s="1"/>
      <c r="H22" s="1"/>
      <c r="I22" s="1"/>
      <c r="J22" s="1"/>
      <c r="K22" s="1"/>
      <c r="L22" s="1"/>
    </row>
    <row r="23" spans="2:12" ht="17.25" customHeight="1" x14ac:dyDescent="0.3">
      <c r="B23" s="8" t="s">
        <v>49</v>
      </c>
      <c r="C23" s="36">
        <v>9156581</v>
      </c>
    </row>
    <row r="24" spans="2:12" s="2" customFormat="1" x14ac:dyDescent="0.3">
      <c r="B24" s="3" t="s">
        <v>31</v>
      </c>
      <c r="C24" s="12">
        <f>SUM(C17:C23)</f>
        <v>45453879</v>
      </c>
      <c r="D24" s="23"/>
      <c r="E24" s="23"/>
      <c r="H24" s="1"/>
    </row>
    <row r="25" spans="2:12" x14ac:dyDescent="0.3">
      <c r="B25" s="3"/>
      <c r="C25" s="6"/>
      <c r="H25" s="2"/>
    </row>
    <row r="26" spans="2:12" ht="19.5" customHeight="1" x14ac:dyDescent="0.3">
      <c r="B26" s="3" t="s">
        <v>30</v>
      </c>
      <c r="C26" s="6"/>
    </row>
    <row r="27" spans="2:12" ht="13.5" hidden="1" customHeight="1" x14ac:dyDescent="0.3">
      <c r="B27" s="8" t="s">
        <v>29</v>
      </c>
      <c r="C27" s="7"/>
    </row>
    <row r="28" spans="2:12" ht="12.75" hidden="1" customHeight="1" x14ac:dyDescent="0.3">
      <c r="B28" s="8" t="s">
        <v>28</v>
      </c>
      <c r="C28" s="7"/>
    </row>
    <row r="29" spans="2:12" ht="14.25" hidden="1" customHeight="1" x14ac:dyDescent="0.3">
      <c r="B29" s="8" t="s">
        <v>27</v>
      </c>
      <c r="C29" s="7"/>
    </row>
    <row r="30" spans="2:12" ht="15" hidden="1" customHeight="1" x14ac:dyDescent="0.3">
      <c r="B30" s="8" t="s">
        <v>26</v>
      </c>
      <c r="C30" s="7"/>
    </row>
    <row r="31" spans="2:12" x14ac:dyDescent="0.3">
      <c r="B31" s="8" t="s">
        <v>43</v>
      </c>
      <c r="C31" s="28">
        <v>25436304</v>
      </c>
    </row>
    <row r="32" spans="2:12" x14ac:dyDescent="0.3">
      <c r="B32" s="8" t="s">
        <v>25</v>
      </c>
      <c r="C32" s="13">
        <v>562966</v>
      </c>
    </row>
    <row r="33" spans="2:6" x14ac:dyDescent="0.3">
      <c r="B33" s="3" t="s">
        <v>24</v>
      </c>
      <c r="C33" s="12">
        <f>C31+C32</f>
        <v>25999270</v>
      </c>
    </row>
    <row r="34" spans="2:6" x14ac:dyDescent="0.3">
      <c r="B34" s="3"/>
      <c r="C34" s="6"/>
    </row>
    <row r="35" spans="2:6" ht="18" thickBot="1" x14ac:dyDescent="0.35">
      <c r="B35" s="3" t="s">
        <v>23</v>
      </c>
      <c r="C35" s="16">
        <f>C33+C24</f>
        <v>71453149</v>
      </c>
      <c r="E35" s="30"/>
      <c r="F35" s="9"/>
    </row>
    <row r="36" spans="2:6" ht="18" thickTop="1" x14ac:dyDescent="0.3">
      <c r="B36" s="3"/>
      <c r="C36" s="15"/>
    </row>
    <row r="37" spans="2:6" x14ac:dyDescent="0.3">
      <c r="B37" s="3" t="s">
        <v>22</v>
      </c>
      <c r="C37" s="6"/>
    </row>
    <row r="38" spans="2:6" ht="17.25" hidden="1" customHeight="1" x14ac:dyDescent="0.3">
      <c r="B38" s="8" t="s">
        <v>21</v>
      </c>
      <c r="C38" s="7"/>
    </row>
    <row r="39" spans="2:6" x14ac:dyDescent="0.3">
      <c r="B39" s="8" t="s">
        <v>44</v>
      </c>
      <c r="C39" s="28">
        <f>7466693-126132+809277</f>
        <v>8149838</v>
      </c>
      <c r="E39" s="30"/>
      <c r="F39" s="9"/>
    </row>
    <row r="40" spans="2:6" ht="17.25" hidden="1" customHeight="1" x14ac:dyDescent="0.3">
      <c r="B40" s="8" t="s">
        <v>20</v>
      </c>
      <c r="C40" s="14"/>
    </row>
    <row r="41" spans="2:6" ht="17.25" hidden="1" customHeight="1" x14ac:dyDescent="0.3">
      <c r="B41" s="8" t="s">
        <v>19</v>
      </c>
      <c r="C41" s="14"/>
    </row>
    <row r="42" spans="2:6" ht="17.25" hidden="1" customHeight="1" x14ac:dyDescent="0.3">
      <c r="B42" s="8" t="s">
        <v>18</v>
      </c>
      <c r="C42" s="14"/>
    </row>
    <row r="43" spans="2:6" ht="17.25" hidden="1" customHeight="1" x14ac:dyDescent="0.3">
      <c r="B43" s="8" t="s">
        <v>17</v>
      </c>
      <c r="C43" s="14"/>
    </row>
    <row r="44" spans="2:6" ht="17.25" hidden="1" customHeight="1" x14ac:dyDescent="0.3">
      <c r="B44" s="8" t="s">
        <v>16</v>
      </c>
      <c r="C44" s="14"/>
    </row>
    <row r="45" spans="2:6" ht="17.25" hidden="1" customHeight="1" x14ac:dyDescent="0.3">
      <c r="B45" s="8" t="s">
        <v>15</v>
      </c>
      <c r="C45" s="14"/>
    </row>
    <row r="46" spans="2:6" ht="17.25" hidden="1" customHeight="1" x14ac:dyDescent="0.3">
      <c r="B46" s="8" t="s">
        <v>14</v>
      </c>
      <c r="C46" s="13"/>
    </row>
    <row r="47" spans="2:6" x14ac:dyDescent="0.3">
      <c r="B47" s="8" t="s">
        <v>45</v>
      </c>
      <c r="C47" s="13">
        <f>7636448-72535+340765</f>
        <v>7904678</v>
      </c>
    </row>
    <row r="48" spans="2:6" x14ac:dyDescent="0.3">
      <c r="B48" s="3" t="s">
        <v>13</v>
      </c>
      <c r="C48" s="12">
        <f>SUM(C39:C47)</f>
        <v>16054516</v>
      </c>
    </row>
    <row r="49" spans="2:8" x14ac:dyDescent="0.3">
      <c r="B49" s="3"/>
      <c r="C49" s="6"/>
    </row>
    <row r="50" spans="2:8" ht="17.25" hidden="1" customHeight="1" x14ac:dyDescent="0.3">
      <c r="B50" s="3" t="s">
        <v>12</v>
      </c>
      <c r="C50" s="6"/>
    </row>
    <row r="51" spans="2:8" ht="17.25" hidden="1" customHeight="1" x14ac:dyDescent="0.3">
      <c r="B51" s="8" t="s">
        <v>11</v>
      </c>
      <c r="C51" s="7"/>
    </row>
    <row r="52" spans="2:8" ht="17.25" hidden="1" customHeight="1" x14ac:dyDescent="0.3">
      <c r="B52" s="8" t="s">
        <v>10</v>
      </c>
      <c r="C52" s="7"/>
    </row>
    <row r="53" spans="2:8" ht="17.25" hidden="1" customHeight="1" x14ac:dyDescent="0.3">
      <c r="B53" s="8" t="s">
        <v>9</v>
      </c>
      <c r="C53" s="7"/>
    </row>
    <row r="54" spans="2:8" ht="17.25" hidden="1" customHeight="1" x14ac:dyDescent="0.3">
      <c r="B54" s="8" t="s">
        <v>8</v>
      </c>
      <c r="C54" s="7"/>
    </row>
    <row r="55" spans="2:8" ht="17.25" hidden="1" customHeight="1" x14ac:dyDescent="0.3">
      <c r="B55" s="8" t="s">
        <v>7</v>
      </c>
      <c r="C55" s="7"/>
    </row>
    <row r="56" spans="2:8" ht="17.25" hidden="1" customHeight="1" x14ac:dyDescent="0.3">
      <c r="B56" s="8" t="s">
        <v>6</v>
      </c>
      <c r="C56" s="7"/>
    </row>
    <row r="57" spans="2:8" ht="17.25" hidden="1" customHeight="1" x14ac:dyDescent="0.3">
      <c r="B57" s="3" t="s">
        <v>5</v>
      </c>
      <c r="C57" s="6"/>
    </row>
    <row r="58" spans="2:8" ht="10.5" hidden="1" customHeight="1" x14ac:dyDescent="0.3">
      <c r="B58" s="3"/>
      <c r="C58" s="6"/>
    </row>
    <row r="59" spans="2:8" s="2" customFormat="1" x14ac:dyDescent="0.3">
      <c r="B59" s="3" t="s">
        <v>4</v>
      </c>
      <c r="C59" s="11">
        <f>SUM(C48)</f>
        <v>16054516</v>
      </c>
      <c r="H59" s="1"/>
    </row>
    <row r="60" spans="2:8" ht="15" customHeight="1" x14ac:dyDescent="0.3">
      <c r="B60" s="3"/>
      <c r="C60" s="6"/>
      <c r="H60" s="2"/>
    </row>
    <row r="61" spans="2:8" x14ac:dyDescent="0.3">
      <c r="B61" s="3" t="s">
        <v>3</v>
      </c>
      <c r="C61" s="6"/>
    </row>
    <row r="62" spans="2:8" x14ac:dyDescent="0.3">
      <c r="B62" s="8" t="s">
        <v>2</v>
      </c>
      <c r="C62" s="10">
        <v>15000000</v>
      </c>
      <c r="F62" s="5"/>
    </row>
    <row r="63" spans="2:8" ht="28.5" customHeight="1" x14ac:dyDescent="0.3">
      <c r="B63" s="8" t="s">
        <v>47</v>
      </c>
      <c r="C63" s="10">
        <v>8664894</v>
      </c>
      <c r="D63" s="35"/>
      <c r="F63" s="5"/>
    </row>
    <row r="64" spans="2:8" x14ac:dyDescent="0.3">
      <c r="B64" s="8" t="s">
        <v>48</v>
      </c>
      <c r="C64" s="24">
        <v>31750064</v>
      </c>
      <c r="E64" s="9"/>
      <c r="F64" s="5"/>
    </row>
    <row r="65" spans="2:8" ht="0.75" customHeight="1" x14ac:dyDescent="0.3">
      <c r="B65" s="8" t="s">
        <v>1</v>
      </c>
      <c r="C65" s="7"/>
      <c r="F65" s="5"/>
    </row>
    <row r="66" spans="2:8" x14ac:dyDescent="0.3">
      <c r="B66" s="8" t="s">
        <v>54</v>
      </c>
      <c r="C66" s="7">
        <v>-16325</v>
      </c>
      <c r="F66" s="5"/>
    </row>
    <row r="67" spans="2:8" ht="9.75" customHeight="1" x14ac:dyDescent="0.3">
      <c r="B67" s="8"/>
      <c r="C67" s="25"/>
      <c r="F67" s="5"/>
    </row>
    <row r="68" spans="2:8" x14ac:dyDescent="0.3">
      <c r="B68" s="3" t="s">
        <v>39</v>
      </c>
      <c r="C68" s="6">
        <f>SUM(C62:C66)</f>
        <v>55398633</v>
      </c>
      <c r="F68" s="5"/>
    </row>
    <row r="69" spans="2:8" s="2" customFormat="1" ht="18" thickBot="1" x14ac:dyDescent="0.35">
      <c r="B69" s="3" t="s">
        <v>0</v>
      </c>
      <c r="C69" s="4">
        <f>C68+C59</f>
        <v>71453149</v>
      </c>
      <c r="E69" s="23"/>
      <c r="F69" s="31"/>
      <c r="G69" s="31"/>
      <c r="H69" s="1"/>
    </row>
    <row r="70" spans="2:8" s="2" customFormat="1" ht="18" thickTop="1" x14ac:dyDescent="0.3">
      <c r="B70" s="3"/>
      <c r="C70" s="34"/>
      <c r="D70" s="23"/>
    </row>
    <row r="71" spans="2:8" x14ac:dyDescent="0.3">
      <c r="B71" s="19"/>
      <c r="C71" s="20">
        <f>+C35-C69</f>
        <v>0</v>
      </c>
      <c r="E71" s="9"/>
    </row>
    <row r="72" spans="2:8" x14ac:dyDescent="0.3">
      <c r="B72" s="21" t="s">
        <v>50</v>
      </c>
      <c r="C72" s="33"/>
    </row>
    <row r="73" spans="2:8" x14ac:dyDescent="0.3">
      <c r="B73" s="33" t="s">
        <v>51</v>
      </c>
      <c r="C73" s="33"/>
    </row>
    <row r="74" spans="2:8" x14ac:dyDescent="0.3">
      <c r="B74" s="2"/>
      <c r="C74" s="22"/>
    </row>
    <row r="75" spans="2:8" ht="16.5" customHeight="1" x14ac:dyDescent="0.3"/>
    <row r="76" spans="2:8" x14ac:dyDescent="0.3">
      <c r="B76" s="38"/>
      <c r="C76" s="38"/>
    </row>
    <row r="77" spans="2:8" x14ac:dyDescent="0.3">
      <c r="B77" s="38"/>
      <c r="C77" s="38"/>
    </row>
    <row r="78" spans="2:8" x14ac:dyDescent="0.3">
      <c r="B78" s="38"/>
      <c r="C78" s="38"/>
    </row>
  </sheetData>
  <mergeCells count="8">
    <mergeCell ref="B77:C77"/>
    <mergeCell ref="B78:C78"/>
    <mergeCell ref="B1:C1"/>
    <mergeCell ref="B8:C8"/>
    <mergeCell ref="B9:C9"/>
    <mergeCell ref="B10:C10"/>
    <mergeCell ref="B11:C11"/>
    <mergeCell ref="B76:C76"/>
  </mergeCells>
  <printOptions horizontalCentered="1"/>
  <pageMargins left="0.25" right="0.25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04B0-84C5-4288-9EB3-89419EFE1883}">
  <dimension ref="A1"/>
  <sheetViews>
    <sheetView workbookViewId="0">
      <selection activeCell="H19" sqref="H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marzo-2025</vt:lpstr>
      <vt:lpstr>Hoja2</vt:lpstr>
      <vt:lpstr>'Balance marzo-2025'!Área_de_impresión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Lisbett  Familia</cp:lastModifiedBy>
  <cp:lastPrinted>2025-02-10T20:53:32Z</cp:lastPrinted>
  <dcterms:created xsi:type="dcterms:W3CDTF">2015-06-05T18:19:34Z</dcterms:created>
  <dcterms:modified xsi:type="dcterms:W3CDTF">2025-04-10T22:44:38Z</dcterms:modified>
</cp:coreProperties>
</file>