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6/6- Junio/"/>
    </mc:Choice>
  </mc:AlternateContent>
  <xr:revisionPtr revIDLastSave="0" documentId="8_{F6FF8675-F4D8-4389-985B-0C0B0068FF2D}" xr6:coauthVersionLast="47" xr6:coauthVersionMax="47" xr10:uidLastSave="{00000000-0000-0000-0000-000000000000}"/>
  <bookViews>
    <workbookView xWindow="20370" yWindow="-120" windowWidth="20730" windowHeight="11040" xr2:uid="{8AB8B344-3075-4F43-BF80-D7E4BA4A5209}"/>
  </bookViews>
  <sheets>
    <sheet name="Hoja1" sheetId="1" r:id="rId1"/>
  </sheets>
  <definedNames>
    <definedName name="_xlnm.Print_Area" localSheetId="0">Hoja1!$A$1:$B$73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61" i="1" l="1"/>
  <c r="B43" i="1"/>
  <c r="B54" i="1" s="1"/>
  <c r="B27" i="1"/>
  <c r="B29" i="1" l="1"/>
  <c r="B62" i="1"/>
  <c r="B63" i="1" l="1"/>
</calcChain>
</file>

<file path=xl/sharedStrings.xml><?xml version="1.0" encoding="utf-8"?>
<sst xmlns="http://schemas.openxmlformats.org/spreadsheetml/2006/main" count="56" uniqueCount="56">
  <si>
    <t xml:space="preserve">Nombre de la Institución </t>
  </si>
  <si>
    <t>Estado de Situación Financiera</t>
  </si>
  <si>
    <t>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</si>
  <si>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</si>
  <si>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</si>
  <si>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</si>
  <si>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</si>
  <si>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</si>
  <si>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Cuenta por cobrar a corto plazo (Notas 8)</t>
  </si>
  <si>
    <t>Otros activos corrientes (Nota 10)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</si>
  <si>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</si>
  <si>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</si>
  <si>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</si>
  <si>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</si>
  <si>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</si>
  <si>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</si>
  <si>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11)</t>
  </si>
  <si>
    <t>Total activos no corrientes</t>
  </si>
  <si>
    <t>Total activos</t>
  </si>
  <si>
    <t>Pasivos Pasivos corrientes</t>
  </si>
  <si>
    <t>Sobregiro bancario (Nota 21)</t>
  </si>
  <si>
    <t>Cuentas por pagar a corto plazo (Nota 12)</t>
  </si>
  <si>
    <t xml:space="preserve"> Préstamos a corto plazo (Nota 23)</t>
  </si>
  <si>
    <t xml:space="preserve">Parte corriente de préstamos a largo plazo (Nota 24) </t>
  </si>
  <si>
    <t>Retenciones y acumulaciones por pagar (Nota 25)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</si>
  <si>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</si>
  <si>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</si>
  <si>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</si>
  <si>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13.1)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</si>
  <si>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</si>
  <si>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</si>
  <si>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</si>
  <si>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</si>
  <si>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</si>
  <si>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</si>
  <si>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</si>
  <si>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</si>
  <si>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</si>
  <si>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</si>
  <si>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r>
      <t xml:space="preserve">Activos Netos/Patrimonio </t>
    </r>
    <r>
      <rPr>
        <sz val="13"/>
        <color rgb="FF231F20"/>
        <rFont val="Times New Roman"/>
        <family val="1"/>
      </rPr>
      <t>(Nota 13)</t>
    </r>
  </si>
  <si>
    <t xml:space="preserve">Capital </t>
  </si>
  <si>
    <t>Resultados positivos(ahorro)/negativo(desahorro)</t>
  </si>
  <si>
    <t>Intereses minoritarios</t>
  </si>
  <si>
    <t>Total activos netos/patrimonio</t>
  </si>
  <si>
    <t xml:space="preserve">Total activos netos/patrimonio mas total pasivos </t>
  </si>
  <si>
    <t>Las notas son parte integrar de los Estados Financieros.</t>
  </si>
  <si>
    <t>Lic. Luz Vasquez</t>
  </si>
  <si>
    <t>Encargado Contabilidad</t>
  </si>
  <si>
    <t>Encargado Financiero</t>
  </si>
  <si>
    <t>Inventarios (Nota 9,)</t>
  </si>
  <si>
    <t>2026</t>
  </si>
  <si>
    <t xml:space="preserve">otros activos </t>
  </si>
  <si>
    <t>Acumulaciones y retenciones por pagar</t>
  </si>
  <si>
    <t xml:space="preserve">Anticiposy avances </t>
  </si>
  <si>
    <t>Lic. Juan Rodriguez</t>
  </si>
  <si>
    <t>Al 30 de Junio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</si>
</sst>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3"/>
      <color rgb="FF231F20"/>
      <name val="Times New Roman"/>
      <family val="1"/>
    </font>
    <font>
      <sz val="13"/>
      <color rgb="FF231F20"/>
      <name val="Calibri"/>
      <family val="2"/>
      <scheme val="minor"/>
    </font>
    <font>
      <b/>
      <sz val="13"/>
      <color rgb="FF231F2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2" fillId="2" borderId="0" xfId="0" applyFont="1" applyFill="1" applyAlignment="1">
      <alignment vertical="center"/>
    </xf>
    <xf numFmtId="43" fontId="3" fillId="2" borderId="0" xfId="1" applyFont="1" applyFill="1"/>
    <xf numFmtId="0" fontId="3" fillId="2" borderId="0" xfId="0" applyFont="1" applyFill="1" applyAlignment="1">
      <alignment vertical="center" wrapText="1"/>
    </xf>
    <xf numFmtId="49" fontId="2" fillId="2" borderId="1" xfId="1" applyNumberFormat="1" applyFont="1" applyFill="1" applyBorder="1" applyAlignment="1">
      <alignment horizontal="right" vertical="center" wrapText="1"/>
    </xf>
    <xf numFmtId="43" fontId="3" fillId="2" borderId="0" xfId="0" applyNumberFormat="1" applyFont="1" applyFill="1"/>
    <xf numFmtId="0" fontId="2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 indent="1"/>
    </xf>
    <xf numFmtId="164" fontId="6" fillId="2" borderId="0" xfId="1" applyNumberFormat="1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wrapText="1"/>
    </xf>
    <xf numFmtId="164" fontId="7" fillId="2" borderId="2" xfId="1" applyNumberFormat="1" applyFont="1" applyFill="1" applyBorder="1" applyAlignment="1">
      <alignment vertical="center" wrapText="1"/>
    </xf>
    <xf numFmtId="165" fontId="8" fillId="2" borderId="0" xfId="0" applyNumberFormat="1" applyFont="1" applyFill="1"/>
    <xf numFmtId="0" fontId="8" fillId="2" borderId="0" xfId="0" applyFont="1" applyFill="1"/>
    <xf numFmtId="164" fontId="7" fillId="2" borderId="0" xfId="1" applyNumberFormat="1" applyFont="1" applyFill="1" applyAlignment="1">
      <alignment vertical="center" wrapText="1"/>
    </xf>
    <xf numFmtId="164" fontId="6" fillId="2" borderId="0" xfId="1" applyNumberFormat="1" applyFont="1" applyFill="1" applyAlignment="1">
      <alignment horizontal="left" vertical="center" wrapText="1" indent="1"/>
    </xf>
    <xf numFmtId="164" fontId="7" fillId="2" borderId="3" xfId="1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/>
    <xf numFmtId="164" fontId="8" fillId="2" borderId="4" xfId="1" applyNumberFormat="1" applyFont="1" applyFill="1" applyBorder="1"/>
    <xf numFmtId="164" fontId="8" fillId="2" borderId="0" xfId="1" applyNumberFormat="1" applyFont="1" applyFill="1" applyBorder="1"/>
    <xf numFmtId="164" fontId="3" fillId="2" borderId="0" xfId="0" applyNumberFormat="1" applyFont="1" applyFill="1"/>
    <xf numFmtId="0" fontId="8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164" fontId="3" fillId="2" borderId="0" xfId="1" applyNumberFormat="1" applyFont="1" applyFill="1" applyAlignment="1">
      <alignment horizontal="center" vertical="center" wrapText="1"/>
    </xf>
    <xf numFmtId="43" fontId="8" fillId="2" borderId="0" xfId="1" applyFont="1" applyFill="1"/>
    <xf numFmtId="164" fontId="8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2C03C-19C8-47C7-AF5F-FD9C69A34B87}">
  <dimension ref="A1:E73"/>
  <sheetViews>
    <sheetView tabSelected="1" topLeftCell="A15" zoomScaleNormal="100" zoomScaleSheetLayoutView="100" workbookViewId="0">
      <selection activeCell="C27" sqref="C27"/>
    </sheetView>
  </sheetViews>
  <sheetFormatPr baseColWidth="10" defaultColWidth="11.42578125" defaultRowHeight="17.25" x14ac:dyDescent="0.3"/>
  <cols>
    <col min="1" max="1" width="51.42578125" style="2" customWidth="1"/>
    <col min="2" max="2" width="25.5703125" style="2" customWidth="1"/>
    <col min="3" max="3" width="52.5703125" style="2" customWidth="1"/>
    <col min="4" max="4" width="16.140625" style="2" bestFit="1" customWidth="1"/>
    <col min="5" max="5" width="14.28515625" style="2" bestFit="1" customWidth="1"/>
    <col min="6" max="6" width="13.5703125" style="2" bestFit="1" customWidth="1"/>
    <col min="7" max="16384" width="11.42578125" style="2"/>
  </cols>
  <sheetData>
    <row r="1" spans="1:3" hidden="1" x14ac:dyDescent="0.3">
      <c r="A1" s="36" t="s">
        <v>0</v>
      </c>
      <c r="B1" s="36"/>
    </row>
    <row r="2" spans="1:3" x14ac:dyDescent="0.3">
      <c r="A2" s="1"/>
      <c r="B2" s="1"/>
    </row>
    <row r="3" spans="1:3" x14ac:dyDescent="0.3">
      <c r="A3" s="1"/>
      <c r="B3" s="1"/>
    </row>
    <row r="4" spans="1:3" x14ac:dyDescent="0.3">
      <c r="A4" s="1"/>
      <c r="B4" s="1"/>
    </row>
    <row r="5" spans="1:3" ht="20.25" x14ac:dyDescent="0.3">
      <c r="A5" s="37" t="s">
        <v>1</v>
      </c>
      <c r="B5" s="37"/>
    </row>
    <row r="6" spans="1:3" ht="20.25" x14ac:dyDescent="0.3">
      <c r="A6" s="37" t="s">
        <v>55</v>
      </c>
      <c r="B6" s="37"/>
    </row>
    <row r="7" spans="1:3" ht="20.25" x14ac:dyDescent="0.3">
      <c r="A7" s="37" t="s">
        <v>2</v>
      </c>
      <c r="B7" s="37"/>
    </row>
    <row r="8" spans="1:3" ht="18.75" customHeight="1" x14ac:dyDescent="0.3">
      <c r="A8" s="3"/>
      <c r="B8" s="3"/>
      <c r="C8" s="4"/>
    </row>
    <row r="9" spans="1:3" x14ac:dyDescent="0.3">
      <c r="A9" s="5"/>
      <c r="B9" s="6" t="s">
        <v>50</v>
      </c>
      <c r="C9" s="7"/>
    </row>
    <row r="10" spans="1:3" x14ac:dyDescent="0.3">
      <c r="A10" s="8" t="s">
        <v>3</v>
      </c>
      <c r="B10" s="8"/>
    </row>
    <row r="11" spans="1:3" x14ac:dyDescent="0.3">
      <c r="A11" s="8" t="s">
        <v>4</v>
      </c>
      <c r="B11" s="8"/>
    </row>
    <row r="12" spans="1:3" x14ac:dyDescent="0.3">
      <c r="A12" s="28" t="s">
        <v>5</v>
      </c>
      <c r="B12" s="10">
        <v>24363386</v>
      </c>
      <c r="C12" s="11"/>
    </row>
    <row r="13" spans="1:3" hidden="1" x14ac:dyDescent="0.3">
      <c r="A13" s="28" t="s">
        <v>6</v>
      </c>
      <c r="B13" s="10"/>
    </row>
    <row r="14" spans="1:3" ht="33" hidden="1" x14ac:dyDescent="0.3">
      <c r="A14" s="28" t="s">
        <v>7</v>
      </c>
      <c r="B14" s="10"/>
    </row>
    <row r="15" spans="1:3" x14ac:dyDescent="0.3">
      <c r="A15" s="28" t="s">
        <v>8</v>
      </c>
      <c r="B15" s="10">
        <v>2699656.98</v>
      </c>
      <c r="C15" s="11"/>
    </row>
    <row r="16" spans="1:3" x14ac:dyDescent="0.3">
      <c r="A16" s="28" t="s">
        <v>49</v>
      </c>
      <c r="B16" s="10">
        <v>9277914</v>
      </c>
    </row>
    <row r="17" spans="1:3" x14ac:dyDescent="0.3">
      <c r="A17" s="28" t="s">
        <v>9</v>
      </c>
      <c r="B17" s="10">
        <v>2174625.3199999998</v>
      </c>
    </row>
    <row r="18" spans="1:3" x14ac:dyDescent="0.3">
      <c r="A18" s="28" t="s">
        <v>51</v>
      </c>
      <c r="B18" s="10"/>
    </row>
    <row r="19" spans="1:3" s="14" customFormat="1" x14ac:dyDescent="0.3">
      <c r="A19" s="8" t="s">
        <v>10</v>
      </c>
      <c r="B19" s="12">
        <f>SUM(B12:B18)</f>
        <v>38515582.300000004</v>
      </c>
      <c r="C19" s="13"/>
    </row>
    <row r="20" spans="1:3" x14ac:dyDescent="0.3">
      <c r="A20" s="8"/>
      <c r="B20" s="15"/>
    </row>
    <row r="21" spans="1:3" x14ac:dyDescent="0.3">
      <c r="A21" s="8" t="s">
        <v>11</v>
      </c>
      <c r="B21" s="15"/>
      <c r="C21" s="18"/>
    </row>
    <row r="22" spans="1:3" hidden="1" x14ac:dyDescent="0.3">
      <c r="A22" s="9" t="s">
        <v>12</v>
      </c>
      <c r="B22" s="16"/>
    </row>
    <row r="23" spans="1:3" hidden="1" x14ac:dyDescent="0.3">
      <c r="A23" s="9" t="s">
        <v>13</v>
      </c>
      <c r="B23" s="16"/>
    </row>
    <row r="24" spans="1:3" hidden="1" x14ac:dyDescent="0.3">
      <c r="A24" s="9" t="s">
        <v>14</v>
      </c>
      <c r="B24" s="16"/>
    </row>
    <row r="25" spans="1:3" hidden="1" x14ac:dyDescent="0.3">
      <c r="A25" s="9" t="s">
        <v>15</v>
      </c>
      <c r="B25" s="16"/>
    </row>
    <row r="26" spans="1:3" x14ac:dyDescent="0.3">
      <c r="A26" s="28" t="s">
        <v>16</v>
      </c>
      <c r="B26" s="30">
        <v>22160339.559999999</v>
      </c>
      <c r="C26" s="11"/>
    </row>
    <row r="27" spans="1:3" x14ac:dyDescent="0.3">
      <c r="A27" s="8" t="s">
        <v>17</v>
      </c>
      <c r="B27" s="12">
        <f>SUM(B26:B26)</f>
        <v>22160339.559999999</v>
      </c>
    </row>
    <row r="28" spans="1:3" x14ac:dyDescent="0.3">
      <c r="A28" s="8"/>
      <c r="B28" s="15"/>
    </row>
    <row r="29" spans="1:3" ht="18" thickBot="1" x14ac:dyDescent="0.35">
      <c r="A29" s="8" t="s">
        <v>18</v>
      </c>
      <c r="B29" s="17">
        <f>B27+B19</f>
        <v>60675921.859999999</v>
      </c>
      <c r="C29" s="18"/>
    </row>
    <row r="30" spans="1:3" ht="18" thickTop="1" x14ac:dyDescent="0.3">
      <c r="A30" s="8"/>
      <c r="B30" s="15"/>
      <c r="C30" s="18"/>
    </row>
    <row r="31" spans="1:3" x14ac:dyDescent="0.3">
      <c r="A31" s="8" t="s">
        <v>19</v>
      </c>
      <c r="B31" s="15"/>
    </row>
    <row r="32" spans="1:3" hidden="1" x14ac:dyDescent="0.3">
      <c r="A32" s="9" t="s">
        <v>20</v>
      </c>
      <c r="B32" s="16"/>
    </row>
    <row r="33" spans="1:3" x14ac:dyDescent="0.3">
      <c r="A33" s="29" t="s">
        <v>21</v>
      </c>
      <c r="B33" s="10">
        <v>9301556</v>
      </c>
      <c r="C33" s="18"/>
    </row>
    <row r="34" spans="1:3" hidden="1" x14ac:dyDescent="0.3">
      <c r="A34" s="9" t="s">
        <v>22</v>
      </c>
      <c r="B34" s="16"/>
    </row>
    <row r="35" spans="1:3" ht="33" hidden="1" x14ac:dyDescent="0.3">
      <c r="A35" s="9" t="s">
        <v>23</v>
      </c>
      <c r="B35" s="16"/>
    </row>
    <row r="36" spans="1:3" ht="33" hidden="1" x14ac:dyDescent="0.3">
      <c r="A36" s="9" t="s">
        <v>24</v>
      </c>
      <c r="B36" s="16"/>
    </row>
    <row r="37" spans="1:3" hidden="1" x14ac:dyDescent="0.3">
      <c r="A37" s="9" t="s">
        <v>25</v>
      </c>
      <c r="B37" s="16"/>
    </row>
    <row r="38" spans="1:3" hidden="1" x14ac:dyDescent="0.3">
      <c r="A38" s="9" t="s">
        <v>26</v>
      </c>
      <c r="B38" s="16"/>
    </row>
    <row r="39" spans="1:3" hidden="1" x14ac:dyDescent="0.3">
      <c r="A39" s="9" t="s">
        <v>27</v>
      </c>
      <c r="B39" s="16"/>
    </row>
    <row r="40" spans="1:3" hidden="1" x14ac:dyDescent="0.3">
      <c r="A40" s="9" t="s">
        <v>28</v>
      </c>
      <c r="B40" s="10">
        <v>0</v>
      </c>
    </row>
    <row r="41" spans="1:3" x14ac:dyDescent="0.3">
      <c r="A41" s="9" t="s">
        <v>52</v>
      </c>
      <c r="B41" s="10"/>
    </row>
    <row r="42" spans="1:3" x14ac:dyDescent="0.3">
      <c r="A42" s="9" t="s">
        <v>53</v>
      </c>
      <c r="B42" s="10"/>
      <c r="C42" s="23"/>
    </row>
    <row r="43" spans="1:3" x14ac:dyDescent="0.3">
      <c r="A43" s="8" t="s">
        <v>29</v>
      </c>
      <c r="B43" s="12">
        <f>SUM(B33:B40)</f>
        <v>9301556</v>
      </c>
      <c r="C43" s="18"/>
    </row>
    <row r="44" spans="1:3" x14ac:dyDescent="0.3">
      <c r="A44" s="8"/>
      <c r="B44" s="15"/>
      <c r="C44" s="18"/>
    </row>
    <row r="45" spans="1:3" hidden="1" x14ac:dyDescent="0.3">
      <c r="A45" s="8" t="s">
        <v>30</v>
      </c>
      <c r="B45" s="15"/>
    </row>
    <row r="46" spans="1:3" hidden="1" x14ac:dyDescent="0.3">
      <c r="A46" s="9" t="s">
        <v>31</v>
      </c>
      <c r="B46" s="16"/>
    </row>
    <row r="47" spans="1:3" hidden="1" x14ac:dyDescent="0.3">
      <c r="A47" s="9" t="s">
        <v>32</v>
      </c>
      <c r="B47" s="16"/>
    </row>
    <row r="48" spans="1:3" hidden="1" x14ac:dyDescent="0.3">
      <c r="A48" s="9" t="s">
        <v>33</v>
      </c>
      <c r="B48" s="16"/>
    </row>
    <row r="49" spans="1:5" hidden="1" x14ac:dyDescent="0.3">
      <c r="A49" s="9" t="s">
        <v>34</v>
      </c>
      <c r="B49" s="16"/>
    </row>
    <row r="50" spans="1:5" hidden="1" x14ac:dyDescent="0.3">
      <c r="A50" s="9" t="s">
        <v>35</v>
      </c>
      <c r="B50" s="16"/>
    </row>
    <row r="51" spans="1:5" hidden="1" x14ac:dyDescent="0.3">
      <c r="A51" s="9" t="s">
        <v>36</v>
      </c>
      <c r="B51" s="16"/>
    </row>
    <row r="52" spans="1:5" hidden="1" x14ac:dyDescent="0.3">
      <c r="A52" s="8" t="s">
        <v>37</v>
      </c>
      <c r="B52" s="15"/>
    </row>
    <row r="53" spans="1:5" ht="10.5" hidden="1" customHeight="1" x14ac:dyDescent="0.3">
      <c r="A53" s="8"/>
      <c r="B53" s="15"/>
    </row>
    <row r="54" spans="1:5" s="14" customFormat="1" x14ac:dyDescent="0.3">
      <c r="A54" s="8" t="s">
        <v>38</v>
      </c>
      <c r="B54" s="19">
        <f>SUM(B43)</f>
        <v>9301556</v>
      </c>
      <c r="C54" s="20"/>
      <c r="D54" s="13"/>
    </row>
    <row r="55" spans="1:5" ht="15" customHeight="1" x14ac:dyDescent="0.3">
      <c r="A55" s="8"/>
      <c r="B55" s="15"/>
      <c r="C55" s="18"/>
    </row>
    <row r="56" spans="1:5" x14ac:dyDescent="0.3">
      <c r="A56" s="8" t="s">
        <v>39</v>
      </c>
      <c r="B56" s="15"/>
      <c r="C56" s="23"/>
      <c r="E56" s="18"/>
    </row>
    <row r="57" spans="1:5" x14ac:dyDescent="0.3">
      <c r="A57" s="29" t="s">
        <v>40</v>
      </c>
      <c r="B57" s="10">
        <v>15000000</v>
      </c>
      <c r="C57" s="18"/>
      <c r="E57" s="18"/>
    </row>
    <row r="58" spans="1:5" x14ac:dyDescent="0.3">
      <c r="A58" s="29" t="s">
        <v>41</v>
      </c>
      <c r="B58" s="10">
        <v>36374366</v>
      </c>
      <c r="C58" s="18"/>
      <c r="E58" s="18"/>
    </row>
    <row r="59" spans="1:5" ht="0.75" customHeight="1" x14ac:dyDescent="0.3">
      <c r="A59" s="9" t="s">
        <v>42</v>
      </c>
      <c r="B59" s="16"/>
    </row>
    <row r="60" spans="1:5" ht="0.75" customHeight="1" x14ac:dyDescent="0.3">
      <c r="A60" s="9"/>
      <c r="B60" s="16"/>
    </row>
    <row r="61" spans="1:5" x14ac:dyDescent="0.3">
      <c r="A61" s="8" t="s">
        <v>43</v>
      </c>
      <c r="B61" s="15">
        <f>SUM(B57:B60)</f>
        <v>51374366</v>
      </c>
      <c r="C61" s="18"/>
      <c r="D61" s="18"/>
    </row>
    <row r="62" spans="1:5" s="14" customFormat="1" ht="33.75" thickBot="1" x14ac:dyDescent="0.35">
      <c r="A62" s="8" t="s">
        <v>44</v>
      </c>
      <c r="B62" s="21">
        <f>B61+B54</f>
        <v>60675922</v>
      </c>
      <c r="C62" s="13"/>
      <c r="E62" s="13"/>
    </row>
    <row r="63" spans="1:5" s="14" customFormat="1" ht="18" thickTop="1" x14ac:dyDescent="0.3">
      <c r="A63" s="8"/>
      <c r="B63" s="22">
        <f>+B29-B62</f>
        <v>-0.14000000059604645</v>
      </c>
      <c r="C63" s="20"/>
      <c r="D63" s="31"/>
    </row>
    <row r="64" spans="1:5" s="14" customFormat="1" ht="21.6" customHeight="1" x14ac:dyDescent="0.3">
      <c r="A64" s="38" t="s">
        <v>45</v>
      </c>
      <c r="B64" s="39"/>
      <c r="C64" s="39"/>
      <c r="D64" s="13"/>
    </row>
    <row r="65" spans="1:3" x14ac:dyDescent="0.3">
      <c r="B65" s="23"/>
      <c r="C65" s="23"/>
    </row>
    <row r="66" spans="1:3" x14ac:dyDescent="0.3">
      <c r="B66" s="23"/>
      <c r="C66" s="33"/>
    </row>
    <row r="67" spans="1:3" x14ac:dyDescent="0.3">
      <c r="A67" s="24" t="s">
        <v>46</v>
      </c>
      <c r="B67" s="32" t="s">
        <v>54</v>
      </c>
      <c r="C67" s="25"/>
    </row>
    <row r="68" spans="1:3" x14ac:dyDescent="0.3">
      <c r="A68" s="24" t="s">
        <v>47</v>
      </c>
      <c r="B68" s="32" t="s">
        <v>48</v>
      </c>
      <c r="C68" s="20"/>
    </row>
    <row r="69" spans="1:3" x14ac:dyDescent="0.3">
      <c r="B69" s="23"/>
      <c r="C69" s="26"/>
    </row>
    <row r="70" spans="1:3" ht="16.5" customHeight="1" x14ac:dyDescent="0.3"/>
    <row r="71" spans="1:3" x14ac:dyDescent="0.3">
      <c r="A71" s="34"/>
      <c r="B71" s="34"/>
    </row>
    <row r="72" spans="1:3" x14ac:dyDescent="0.3">
      <c r="A72" s="35"/>
      <c r="B72" s="35"/>
      <c r="C72" s="27"/>
    </row>
    <row r="73" spans="1:3" x14ac:dyDescent="0.3">
      <c r="A73" s="35"/>
      <c r="B73" s="35"/>
    </row>
  </sheetData>
  <mergeCells count="8">
    <mergeCell ref="A71:B71"/>
    <mergeCell ref="A72:B72"/>
    <mergeCell ref="A73:B73"/>
    <mergeCell ref="A1:B1"/>
    <mergeCell ref="A5:B5"/>
    <mergeCell ref="A6:B6"/>
    <mergeCell ref="A7:B7"/>
    <mergeCell ref="A64:C64"/>
  </mergeCells>
  <pageMargins left="1.0236220472440944" right="0.23622047244094491" top="1.7322834645669292" bottom="0.74803149606299213" header="0.31496062992125984" footer="0.31496062992125984"/>
  <pageSetup scale="75" orientation="portrait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Esther Vasquez Moreta</dc:creator>
  <cp:lastModifiedBy>Rosa Morillo</cp:lastModifiedBy>
  <cp:lastPrinted>2026-07-14T17:12:34Z</cp:lastPrinted>
  <dcterms:created xsi:type="dcterms:W3CDTF">2026-01-20T19:58:17Z</dcterms:created>
  <dcterms:modified xsi:type="dcterms:W3CDTF">2026-07-14T17:13:00Z</dcterms:modified>
</cp:coreProperties>
</file>