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Marzo/"/>
    </mc:Choice>
  </mc:AlternateContent>
  <xr:revisionPtr revIDLastSave="0" documentId="8_{915DCEF2-407F-499F-AFC3-89A09AA91671}" xr6:coauthVersionLast="47" xr6:coauthVersionMax="47" xr10:uidLastSave="{00000000-0000-0000-0000-000000000000}"/>
  <bookViews>
    <workbookView xWindow="-12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4" l="1"/>
  <c r="D12" i="14"/>
  <c r="R84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R78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R75" i="14"/>
  <c r="R74" i="14"/>
  <c r="R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R71" i="14"/>
  <c r="R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R68" i="14"/>
  <c r="R67" i="14"/>
  <c r="R66" i="14"/>
  <c r="R65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R63" i="14"/>
  <c r="R62" i="14"/>
  <c r="R61" i="14"/>
  <c r="R60" i="14"/>
  <c r="R59" i="14"/>
  <c r="R58" i="14"/>
  <c r="R57" i="14"/>
  <c r="R56" i="14"/>
  <c r="R55" i="14"/>
  <c r="R54" i="14"/>
  <c r="D54" i="14"/>
  <c r="R53" i="14"/>
  <c r="R52" i="14"/>
  <c r="R51" i="14"/>
  <c r="R50" i="14"/>
  <c r="R49" i="14"/>
  <c r="R48" i="14"/>
  <c r="E47" i="14"/>
  <c r="D47" i="14"/>
  <c r="R46" i="14"/>
  <c r="R45" i="14"/>
  <c r="R44" i="14"/>
  <c r="R43" i="14"/>
  <c r="R42" i="14"/>
  <c r="R41" i="14"/>
  <c r="R40" i="14"/>
  <c r="R39" i="14"/>
  <c r="E38" i="14"/>
  <c r="D38" i="14"/>
  <c r="R37" i="14"/>
  <c r="R36" i="14"/>
  <c r="R35" i="14"/>
  <c r="R34" i="14"/>
  <c r="R33" i="14"/>
  <c r="R32" i="14"/>
  <c r="R31" i="14"/>
  <c r="R30" i="14"/>
  <c r="R29" i="14"/>
  <c r="Q28" i="14"/>
  <c r="P28" i="14"/>
  <c r="O28" i="14"/>
  <c r="N28" i="14"/>
  <c r="M28" i="14"/>
  <c r="L28" i="14"/>
  <c r="K28" i="14"/>
  <c r="J28" i="14"/>
  <c r="I28" i="14"/>
  <c r="G28" i="14"/>
  <c r="F28" i="14"/>
  <c r="E28" i="14"/>
  <c r="D28" i="14"/>
  <c r="R27" i="14"/>
  <c r="R26" i="14"/>
  <c r="R25" i="14"/>
  <c r="R24" i="14"/>
  <c r="R23" i="14"/>
  <c r="R22" i="14"/>
  <c r="R21" i="14"/>
  <c r="R20" i="14"/>
  <c r="R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D18" i="14"/>
  <c r="R17" i="14"/>
  <c r="R16" i="14"/>
  <c r="R15" i="14"/>
  <c r="R14" i="14"/>
  <c r="R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K11" i="14" l="1"/>
  <c r="R77" i="14"/>
  <c r="R80" i="14"/>
  <c r="R83" i="14"/>
  <c r="R72" i="14"/>
  <c r="F76" i="14"/>
  <c r="R64" i="14"/>
  <c r="R69" i="14"/>
  <c r="K76" i="14"/>
  <c r="L11" i="14"/>
  <c r="R28" i="14"/>
  <c r="I85" i="14"/>
  <c r="Q85" i="14"/>
  <c r="G11" i="14"/>
  <c r="N11" i="14"/>
  <c r="N85" i="14"/>
  <c r="P85" i="14"/>
  <c r="P11" i="14" s="1"/>
  <c r="R18" i="14"/>
  <c r="M85" i="14"/>
  <c r="O11" i="14"/>
  <c r="I11" i="14"/>
  <c r="Q11" i="14"/>
  <c r="F85" i="14"/>
  <c r="E85" i="14"/>
  <c r="J85" i="14"/>
  <c r="K85" i="14"/>
  <c r="F11" i="14"/>
  <c r="M11" i="14"/>
  <c r="R38" i="14"/>
  <c r="H11" i="14"/>
  <c r="R47" i="14"/>
  <c r="D11" i="14"/>
  <c r="R76" i="14"/>
  <c r="R12" i="14"/>
  <c r="J11" i="14"/>
  <c r="D85" i="14"/>
  <c r="L85" i="14"/>
  <c r="O85" i="14"/>
  <c r="H85" i="14"/>
  <c r="G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85" i="14" l="1"/>
  <c r="R11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<sst xmlns="http://schemas.openxmlformats.org/spreadsheetml/2006/main" count="1350" uniqueCount="114">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</sst>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99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A5" zoomScale="70" zoomScaleNormal="70" zoomScaleSheetLayoutView="70" workbookViewId="0">
      <selection activeCell="H16" sqref="H16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111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 t="shared" ref="R11:R27" si="1">SUM(G11:Q11)</f>
        <v>20880105.5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2">SUM(H13:H17)</f>
        <v>8471028.4499999993</v>
      </c>
      <c r="I12" s="39">
        <f t="shared" si="2"/>
        <v>0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 t="shared" si="2"/>
        <v>0</v>
      </c>
      <c r="N12" s="39">
        <f t="shared" si="2"/>
        <v>0</v>
      </c>
      <c r="O12" s="39">
        <f t="shared" si="2"/>
        <v>0</v>
      </c>
      <c r="P12" s="40">
        <f>SUM(P13:P17)</f>
        <v>0</v>
      </c>
      <c r="Q12" s="39">
        <f t="shared" si="2"/>
        <v>0</v>
      </c>
      <c r="R12" s="39">
        <f t="shared" si="1"/>
        <v>17316873.829999998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O13" s="18"/>
      <c r="P13" s="18"/>
      <c r="Q13" s="2"/>
      <c r="R13" s="4">
        <f t="shared" si="1"/>
        <v>14764220.5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O14" s="18"/>
      <c r="P14" s="18"/>
      <c r="Q14" s="2"/>
      <c r="R14" s="4">
        <f t="shared" si="1"/>
        <v>282000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O15" s="18"/>
      <c r="P15" s="18"/>
      <c r="Q15" s="2"/>
      <c r="R15" s="4">
        <f t="shared" si="1"/>
        <v>22460.85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P16" s="20"/>
      <c r="Q16" s="2"/>
      <c r="R16" s="4">
        <f t="shared" si="1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O17" s="18"/>
      <c r="P17" s="18"/>
      <c r="Q17" s="2"/>
      <c r="R17" s="4">
        <f t="shared" si="1"/>
        <v>2248192.48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1"/>
        <v>3276969.8299999996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O19" s="18"/>
      <c r="P19" s="18"/>
      <c r="Q19" s="2"/>
      <c r="R19" s="4">
        <f t="shared" si="1"/>
        <v>2257123.4899999998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P20" s="3"/>
      <c r="Q20" s="2"/>
      <c r="R20" s="4">
        <f t="shared" si="1"/>
        <v>0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P21" s="20"/>
      <c r="Q21" s="2"/>
      <c r="R21" s="4">
        <f t="shared" si="1"/>
        <v>168400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4">
        <f t="shared" si="1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P23" s="18"/>
      <c r="Q23" s="2"/>
      <c r="R23" s="4">
        <f t="shared" si="1"/>
        <v>124560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P24" s="20"/>
      <c r="Q24" s="2"/>
      <c r="R24" s="4">
        <f t="shared" si="1"/>
        <v>0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O25" s="18"/>
      <c r="P25" s="18"/>
      <c r="Q25" s="2"/>
      <c r="R25" s="4">
        <f t="shared" si="1"/>
        <v>165908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P26" s="20"/>
      <c r="Q26" s="2"/>
      <c r="R26" s="4">
        <f t="shared" si="1"/>
        <v>396656.24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O27" s="18"/>
      <c r="P27" s="18"/>
      <c r="Q27" s="2"/>
      <c r="R27" s="4">
        <f t="shared" si="1"/>
        <v>164322.1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 t="shared" si="5"/>
        <v>0</v>
      </c>
      <c r="J28" s="39">
        <f t="shared" si="5"/>
        <v>0</v>
      </c>
      <c r="K28" s="39">
        <f t="shared" si="5"/>
        <v>0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ref="R28:R77" si="6">SUM(F28:Q28)</f>
        <v>286261.83999999997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O29" s="18"/>
      <c r="P29" s="18"/>
      <c r="Q29" s="2"/>
      <c r="R29" s="4">
        <f t="shared" si="6"/>
        <v>0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4">
        <f t="shared" si="6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O31" s="18"/>
      <c r="P31" s="18"/>
      <c r="Q31" s="2"/>
      <c r="R31" s="4">
        <f t="shared" si="6"/>
        <v>0</v>
      </c>
    </row>
    <row r="32" spans="1:18" x14ac:dyDescent="0.25">
      <c r="C32" s="17" t="s">
        <v>43</v>
      </c>
      <c r="D32" s="21">
        <v>100000</v>
      </c>
      <c r="E32" s="21">
        <v>0</v>
      </c>
      <c r="P32" s="20"/>
      <c r="Q32" s="2"/>
      <c r="R32" s="4">
        <f t="shared" si="6"/>
        <v>0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O33" s="18"/>
      <c r="P33" s="18"/>
      <c r="Q33" s="2"/>
      <c r="R33" s="4">
        <f t="shared" si="6"/>
        <v>0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O34" s="18"/>
      <c r="P34" s="18"/>
      <c r="Q34" s="2"/>
      <c r="R34" s="4">
        <f t="shared" si="6"/>
        <v>0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O35" s="18"/>
      <c r="P35" s="18"/>
      <c r="Q35" s="2"/>
      <c r="R35" s="4">
        <f t="shared" si="6"/>
        <v>118242.12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4">
        <f t="shared" si="6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O37" s="18"/>
      <c r="P37" s="18"/>
      <c r="Q37" s="2"/>
      <c r="R37" s="4">
        <f t="shared" si="6"/>
        <v>46503.8</v>
      </c>
    </row>
    <row r="38" spans="1:19" s="11" customFormat="1" hidden="1" x14ac:dyDescent="0.25">
      <c r="C38" s="38" t="s">
        <v>49</v>
      </c>
      <c r="D38" s="21">
        <f t="shared" ref="D38:E38" si="7">SUM(D39:D46)</f>
        <v>0</v>
      </c>
      <c r="E38" s="39">
        <f t="shared" si="7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>
        <f t="shared" si="6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4">
        <f t="shared" si="6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4">
        <f t="shared" si="6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4">
        <f t="shared" si="6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>
        <f t="shared" si="6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">
        <f t="shared" si="6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4">
        <f t="shared" si="6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4">
        <f t="shared" si="6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">
        <f t="shared" si="6"/>
        <v>0</v>
      </c>
    </row>
    <row r="47" spans="1:19" s="11" customFormat="1" hidden="1" x14ac:dyDescent="0.25">
      <c r="C47" s="12" t="s">
        <v>58</v>
      </c>
      <c r="D47" s="21">
        <f t="shared" ref="D47:E47" si="8">SUM(D48:D53)</f>
        <v>0</v>
      </c>
      <c r="E47" s="13">
        <f t="shared" si="8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13">
        <f t="shared" si="6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>
        <f t="shared" si="6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4">
        <f t="shared" si="6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4">
        <f t="shared" si="6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4">
        <f t="shared" si="6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">
        <f t="shared" si="6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">
        <f t="shared" si="6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13"/>
      <c r="I54" s="13"/>
      <c r="J54" s="13"/>
      <c r="K54" s="13"/>
      <c r="L54" s="13"/>
      <c r="M54" s="13"/>
      <c r="N54" s="13"/>
      <c r="O54" s="13"/>
      <c r="P54" s="14"/>
      <c r="Q54" s="13"/>
      <c r="R54" s="13">
        <f t="shared" si="6"/>
        <v>0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P55" s="20"/>
      <c r="Q55" s="2"/>
      <c r="R55" s="4">
        <f t="shared" si="6"/>
        <v>0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4">
        <f t="shared" si="6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N57" s="23"/>
      <c r="P57" s="2"/>
      <c r="Q57" s="2"/>
      <c r="R57" s="4">
        <f t="shared" si="6"/>
        <v>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21">
        <v>430000</v>
      </c>
      <c r="E59" s="21">
        <v>0</v>
      </c>
      <c r="N59" s="23"/>
      <c r="P59" s="2"/>
      <c r="Q59" s="2"/>
      <c r="R59" s="4">
        <f t="shared" si="6"/>
        <v>0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6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6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6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6"/>
        <v>0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13">
        <f t="shared" si="6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6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6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6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6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13">
        <f t="shared" si="6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4">
        <f t="shared" si="6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4">
        <f t="shared" si="6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13">
        <f t="shared" si="6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6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6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6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si="6"/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13">
        <f t="shared" si="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18">SUM(F78:Q78)</f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18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13">
        <f t="shared" si="18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18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18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13">
        <f t="shared" si="18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+G12+G18+F28+F38+F47+F54+F64+F69+F72</f>
        <v>11150259.43</v>
      </c>
      <c r="G85" s="32" t="e">
        <f>+#REF!+#REF!+G28+G38+G47+G54+G64+G69+G72</f>
        <v>#REF!</v>
      </c>
      <c r="H85" s="32">
        <f t="shared" ref="H85:Q85" si="23">+H12+H18+H28+H38+H47+H54+H64+H69+H72</f>
        <v>9729846.0699999984</v>
      </c>
      <c r="I85" s="32">
        <f>+I12+I18+I28+I38+I47+I54+I64+I69+I72</f>
        <v>0</v>
      </c>
      <c r="J85" s="32">
        <f t="shared" si="23"/>
        <v>0</v>
      </c>
      <c r="K85" s="32">
        <f t="shared" si="23"/>
        <v>0</v>
      </c>
      <c r="L85" s="32">
        <f t="shared" si="23"/>
        <v>0</v>
      </c>
      <c r="M85" s="32">
        <f t="shared" si="23"/>
        <v>0</v>
      </c>
      <c r="N85" s="32">
        <f t="shared" si="23"/>
        <v>0</v>
      </c>
      <c r="O85" s="31">
        <f t="shared" si="23"/>
        <v>0</v>
      </c>
      <c r="P85" s="30">
        <f>+P12+P18+P28+P54</f>
        <v>0</v>
      </c>
      <c r="Q85" s="32">
        <f t="shared" si="23"/>
        <v>0</v>
      </c>
      <c r="R85" s="32" t="e">
        <f>SUM(F85:Q85)</f>
        <v>#REF!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112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113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107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106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103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104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2024-04-12T14:47:20Z</dcterms:modified>
</cp:coreProperties>
</file>