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2- Febrero 2025/"/>
    </mc:Choice>
  </mc:AlternateContent>
  <xr:revisionPtr revIDLastSave="0" documentId="8_{C564B732-F9FC-4B7F-BC4C-2A6617EB5894}" xr6:coauthVersionLast="47" xr6:coauthVersionMax="47" xr10:uidLastSave="{00000000-0000-0000-0000-000000000000}"/>
  <bookViews>
    <workbookView xWindow="-120" yWindow="-120" windowWidth="20730" windowHeight="11160" xr2:uid="{59CE8343-1B97-4163-8C1F-45F1D64916F7}"/>
  </bookViews>
  <sheets>
    <sheet name="FEBRERO 2025 EJECUCION" sheetId="13" r:id="rId1"/>
  </sheets>
  <definedNames>
    <definedName name="_xlnm.Print_Area" localSheetId="0">'FEBRERO 2025 EJECUCION'!$A$1:$H$95</definedName>
    <definedName name="_xlnm.Print_Titles" localSheetId="0">'FEBRERO 2025 EJECUCION'!$1:$10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3" l="1"/>
  <c r="E28" i="13"/>
  <c r="E18" i="13"/>
  <c r="F18" i="13" s="1"/>
  <c r="F12" i="13"/>
  <c r="F13" i="13"/>
  <c r="F14" i="13"/>
  <c r="F15" i="13"/>
  <c r="F16" i="13"/>
  <c r="F17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E12" i="13"/>
  <c r="E85" i="13" l="1"/>
  <c r="E11" i="13"/>
  <c r="C12" i="13"/>
  <c r="C54" i="13"/>
  <c r="C28" i="13"/>
  <c r="D12" i="13"/>
  <c r="D54" i="13"/>
  <c r="C18" i="13"/>
  <c r="D18" i="13"/>
  <c r="F84" i="13"/>
  <c r="D83" i="13"/>
  <c r="F83" i="13" s="1"/>
  <c r="C83" i="13"/>
  <c r="B83" i="13"/>
  <c r="F82" i="13"/>
  <c r="F81" i="13"/>
  <c r="D80" i="13"/>
  <c r="F80" i="13" s="1"/>
  <c r="C80" i="13"/>
  <c r="B80" i="13"/>
  <c r="F79" i="13"/>
  <c r="F78" i="13"/>
  <c r="D77" i="13"/>
  <c r="D76" i="13" s="1"/>
  <c r="C77" i="13"/>
  <c r="B77" i="13"/>
  <c r="F75" i="13"/>
  <c r="F74" i="13"/>
  <c r="F73" i="13"/>
  <c r="D72" i="13"/>
  <c r="F72" i="13" s="1"/>
  <c r="C72" i="13"/>
  <c r="B72" i="13"/>
  <c r="F71" i="13"/>
  <c r="F70" i="13"/>
  <c r="D69" i="13"/>
  <c r="F69" i="13" s="1"/>
  <c r="C69" i="13"/>
  <c r="B69" i="13"/>
  <c r="F68" i="13"/>
  <c r="F67" i="13"/>
  <c r="F66" i="13"/>
  <c r="F65" i="13"/>
  <c r="D64" i="13"/>
  <c r="F64" i="13" s="1"/>
  <c r="C64" i="13"/>
  <c r="B64" i="13"/>
  <c r="B54" i="13"/>
  <c r="D47" i="13"/>
  <c r="C47" i="13"/>
  <c r="B47" i="13"/>
  <c r="D38" i="13"/>
  <c r="C38" i="13"/>
  <c r="B38" i="13"/>
  <c r="B28" i="13"/>
  <c r="B18" i="13"/>
  <c r="B12" i="13"/>
  <c r="D11" i="13" l="1"/>
  <c r="F11" i="13" s="1"/>
  <c r="C11" i="13"/>
  <c r="B11" i="13"/>
  <c r="B76" i="13"/>
  <c r="C76" i="13"/>
  <c r="F77" i="13"/>
  <c r="D85" i="13"/>
  <c r="F85" i="13" s="1"/>
  <c r="C85" i="13"/>
  <c r="F76" i="13"/>
  <c r="B85" i="13"/>
</calcChain>
</file>

<file path=xl/sharedStrings.xml><?xml version="1.0" encoding="utf-8"?>
<sst xmlns="http://schemas.openxmlformats.org/spreadsheetml/2006/main" count="96" uniqueCount="96">
  <si>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</si>
  <si>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</si>
  <si>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</si>
  <si>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</si>
  <si>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</si>
  <si>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</si>
  <si>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</si>
  <si>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</si>
  <si>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</si>
  <si>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</si>
  <si>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</si>
  <si>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</si>
  <si>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</si>
  <si>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</si>
  <si>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</si>
  <si>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</si>
  <si>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</si>
  <si>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</si>
  <si>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</si>
  <si>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</si>
  <si>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</si>
  <si>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</si>
  <si>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</si>
  <si>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</si>
  <si>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</si>
  <si>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</si>
  <si>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</si>
  <si>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</si>
  <si>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</si>
  <si>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</si>
  <si>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</si>
  <si>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</si>
  <si>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</si>
  <si>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</si>
  <si>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</si>
  <si>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</si>
  <si>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</si>
  <si>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</si>
  <si>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</si>
  <si>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</si>
  <si>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</si>
  <si>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</si>
  <si>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</si>
  <si>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</si>
  <si>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</si>
  <si>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</si>
  <si>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</si>
  <si>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</si>
  <si>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</si>
  <si>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</si>
  <si>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</si>
  <si>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</si>
  <si>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</si>
  <si>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</si>
  <si>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</si>
  <si>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</si>
  <si>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</si>
  <si>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</si>
  <si>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</si>
  <si>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</si>
  <si>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</si>
  <si>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</si>
  <si>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</si>
  <si>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</si>
  <si>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</si>
  <si>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</si>
  <si>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</si>
  <si>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</si>
  <si>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</si>
  <si>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</si>
  <si>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</si>
  <si>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</si>
  <si>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</si>
  <si>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</si>
  <si>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</si>
  <si>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</si>
  <si>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</si>
  <si>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</si>
  <si>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</si>
  <si>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</si>
  <si>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</si>
  <si>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</si>
  <si>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</si>
  <si>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</si>
  <si>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</si>
  <si>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</si>
  <si>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</si>
  <si>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</si>
  <si>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 xml:space="preserve">Lic. Elba Amador </t>
  </si>
  <si>
    <t>________________________</t>
  </si>
  <si>
    <t xml:space="preserve">Lic. Nelson Jhonson </t>
  </si>
  <si>
    <t>Enc. Financiero</t>
  </si>
  <si>
    <t xml:space="preserve"> </t>
  </si>
  <si>
    <t>Febrero</t>
  </si>
  <si>
    <t>Fecha de imputación: hasta el 28 de febrero del 2025</t>
  </si>
  <si>
    <t>Fuente: 10 y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</si>
</sst>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250031</xdr:colOff>
      <xdr:row>0</xdr:row>
      <xdr:rowOff>107598</xdr:rowOff>
    </xdr:from>
    <xdr:ext cx="1797843" cy="840870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656" y="107598"/>
          <a:ext cx="1797843" cy="84087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2365476</xdr:colOff>
      <xdr:row>3</xdr:row>
      <xdr:rowOff>202405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65476" cy="1083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G99"/>
  <sheetViews>
    <sheetView tabSelected="1" zoomScale="70" zoomScaleNormal="70" zoomScaleSheetLayoutView="70" workbookViewId="0">
      <selection activeCell="A6" sqref="A6:F6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2" customWidth="1"/>
    <col min="4" max="4" width="20.7109375" style="3" customWidth="1"/>
    <col min="5" max="5" width="22.5703125" style="3" customWidth="1"/>
    <col min="6" max="6" width="23.42578125" style="3" bestFit="1" customWidth="1"/>
    <col min="7" max="7" width="19.28515625" style="4" bestFit="1" customWidth="1"/>
    <col min="8" max="16384" width="11.42578125" style="1"/>
  </cols>
  <sheetData>
    <row r="1" spans="1:7" ht="26.25" customHeight="1" x14ac:dyDescent="0.25"/>
    <row r="3" spans="1:7" ht="28.5" customHeight="1" x14ac:dyDescent="0.25">
      <c r="A3" s="35" t="s">
        <v>0</v>
      </c>
      <c r="B3" s="36"/>
      <c r="C3" s="36"/>
      <c r="D3" s="36"/>
      <c r="E3" s="36"/>
      <c r="F3" s="36"/>
    </row>
    <row r="4" spans="1:7" ht="21" customHeight="1" x14ac:dyDescent="0.25">
      <c r="A4" s="37" t="s">
        <v>1</v>
      </c>
      <c r="B4" s="38"/>
      <c r="C4" s="38"/>
      <c r="D4" s="38"/>
      <c r="E4" s="38"/>
      <c r="F4" s="38"/>
    </row>
    <row r="5" spans="1:7" ht="15.75" x14ac:dyDescent="0.25">
      <c r="A5" s="39" t="s">
        <v>86</v>
      </c>
      <c r="B5" s="40"/>
      <c r="C5" s="40"/>
      <c r="D5" s="40"/>
      <c r="E5" s="40"/>
      <c r="F5" s="40"/>
    </row>
    <row r="6" spans="1:7" ht="21.75" customHeight="1" x14ac:dyDescent="0.25">
      <c r="A6" s="41" t="s">
        <v>2</v>
      </c>
      <c r="B6" s="42"/>
      <c r="C6" s="42"/>
      <c r="D6" s="42"/>
      <c r="E6" s="42"/>
      <c r="F6" s="42"/>
    </row>
    <row r="7" spans="1:7" ht="15.75" customHeight="1" x14ac:dyDescent="0.25">
      <c r="A7" s="42" t="s">
        <v>3</v>
      </c>
      <c r="B7" s="42"/>
      <c r="C7" s="42"/>
      <c r="D7" s="42"/>
      <c r="E7" s="42"/>
      <c r="F7" s="42"/>
    </row>
    <row r="9" spans="1:7" ht="25.5" customHeight="1" x14ac:dyDescent="0.25">
      <c r="A9" s="29" t="s">
        <v>4</v>
      </c>
      <c r="B9" s="30" t="s">
        <v>5</v>
      </c>
      <c r="C9" s="30" t="s">
        <v>6</v>
      </c>
      <c r="D9" s="32" t="s">
        <v>7</v>
      </c>
      <c r="E9" s="33"/>
      <c r="F9" s="34"/>
    </row>
    <row r="10" spans="1:7" ht="12" customHeight="1" x14ac:dyDescent="0.25">
      <c r="A10" s="29"/>
      <c r="B10" s="31"/>
      <c r="C10" s="31"/>
      <c r="D10" s="5" t="s">
        <v>8</v>
      </c>
      <c r="E10" s="5" t="s">
        <v>93</v>
      </c>
      <c r="F10" s="5" t="s">
        <v>9</v>
      </c>
    </row>
    <row r="11" spans="1:7" x14ac:dyDescent="0.25">
      <c r="A11" s="6" t="s">
        <v>10</v>
      </c>
      <c r="B11" s="7">
        <f>SUM(B12+B18+B28+B38+B47+B54+B64+B69+B72)</f>
        <v>196587449</v>
      </c>
      <c r="C11" s="7">
        <f>SUM(C12+C18+C28+C38+C47+C54+C64+C69+C72)</f>
        <v>196587449</v>
      </c>
      <c r="D11" s="7">
        <f>SUM(D12+D18+D28+D38+D47+D54+D64+D69+D72)</f>
        <v>11063048.990000002</v>
      </c>
      <c r="E11" s="7">
        <f>SUM(E12+E18+E28+E38+E47+E54+E64+E69+E72)</f>
        <v>13302938.789999999</v>
      </c>
      <c r="F11" s="7">
        <f>SUM(D11:E11)</f>
        <v>24365987.780000001</v>
      </c>
    </row>
    <row r="12" spans="1:7" s="8" customFormat="1" x14ac:dyDescent="0.25">
      <c r="A12" s="9" t="s">
        <v>11</v>
      </c>
      <c r="B12" s="10">
        <f>SUM(B13:B17)</f>
        <v>129538770</v>
      </c>
      <c r="C12" s="10">
        <f>SUM(C13:C17)</f>
        <v>133892970</v>
      </c>
      <c r="D12" s="10">
        <f>SUM(D13:D17)</f>
        <v>9920748.160000002</v>
      </c>
      <c r="E12" s="10">
        <f>SUM(E13:E17)</f>
        <v>10064452.99</v>
      </c>
      <c r="F12" s="7">
        <f t="shared" ref="F12:F63" si="0">SUM(D12:E12)</f>
        <v>19985201.150000002</v>
      </c>
      <c r="G12" s="11"/>
    </row>
    <row r="13" spans="1:7" x14ac:dyDescent="0.25">
      <c r="A13" s="12" t="s">
        <v>12</v>
      </c>
      <c r="B13" s="2">
        <v>105820163</v>
      </c>
      <c r="C13" s="2">
        <v>109462741.56</v>
      </c>
      <c r="D13" s="2">
        <v>8352493.1900000004</v>
      </c>
      <c r="E13" s="2">
        <v>8458954.1899999995</v>
      </c>
      <c r="F13" s="7">
        <f t="shared" si="0"/>
        <v>16811447.379999999</v>
      </c>
      <c r="G13" s="11"/>
    </row>
    <row r="14" spans="1:7" x14ac:dyDescent="0.25">
      <c r="A14" s="12" t="s">
        <v>13</v>
      </c>
      <c r="B14" s="2">
        <v>8800792</v>
      </c>
      <c r="C14" s="2">
        <v>8800992</v>
      </c>
      <c r="D14" s="2">
        <v>297000</v>
      </c>
      <c r="E14" s="2">
        <v>318000</v>
      </c>
      <c r="F14" s="7">
        <f t="shared" si="0"/>
        <v>615000</v>
      </c>
      <c r="G14" s="11"/>
    </row>
    <row r="15" spans="1:7" x14ac:dyDescent="0.25">
      <c r="A15" s="12" t="s">
        <v>14</v>
      </c>
      <c r="B15" s="2">
        <v>232000</v>
      </c>
      <c r="C15" s="2">
        <v>232000</v>
      </c>
      <c r="D15" s="2">
        <v>0</v>
      </c>
      <c r="E15" s="2">
        <v>0</v>
      </c>
      <c r="F15" s="7">
        <f t="shared" si="0"/>
        <v>0</v>
      </c>
      <c r="G15" s="11"/>
    </row>
    <row r="16" spans="1:7" x14ac:dyDescent="0.25">
      <c r="A16" s="12" t="s">
        <v>15</v>
      </c>
      <c r="F16" s="7">
        <f t="shared" si="0"/>
        <v>0</v>
      </c>
    </row>
    <row r="17" spans="1:6" x14ac:dyDescent="0.25">
      <c r="A17" s="12" t="s">
        <v>16</v>
      </c>
      <c r="B17" s="2">
        <v>14685815</v>
      </c>
      <c r="C17" s="2">
        <v>15397236.440000001</v>
      </c>
      <c r="D17" s="3">
        <v>1271254.97</v>
      </c>
      <c r="E17" s="3">
        <v>1287498.8</v>
      </c>
      <c r="F17" s="7">
        <f>SUM(D17:E17)</f>
        <v>2558753.77</v>
      </c>
    </row>
    <row r="18" spans="1:6" s="8" customFormat="1" x14ac:dyDescent="0.25">
      <c r="A18" s="9" t="s">
        <v>17</v>
      </c>
      <c r="B18" s="10">
        <f t="shared" ref="B18:C18" si="1">SUM(B19:B27)</f>
        <v>32193425</v>
      </c>
      <c r="C18" s="10">
        <f t="shared" si="1"/>
        <v>29193225</v>
      </c>
      <c r="D18" s="10">
        <f>SUM(D19:D27)</f>
        <v>1142300.83</v>
      </c>
      <c r="E18" s="10">
        <f>SUM(E19:E27)</f>
        <v>2106245.42</v>
      </c>
      <c r="F18" s="7">
        <f t="shared" si="0"/>
        <v>3248546.25</v>
      </c>
    </row>
    <row r="19" spans="1:6" x14ac:dyDescent="0.25">
      <c r="A19" s="12" t="s">
        <v>18</v>
      </c>
      <c r="B19" s="13">
        <v>15996355</v>
      </c>
      <c r="C19" s="13">
        <v>13996355</v>
      </c>
      <c r="D19" s="2">
        <v>1142300.83</v>
      </c>
      <c r="E19" s="2">
        <v>820803.6</v>
      </c>
      <c r="F19" s="7">
        <f t="shared" si="0"/>
        <v>1963104.4300000002</v>
      </c>
    </row>
    <row r="20" spans="1:6" x14ac:dyDescent="0.25">
      <c r="A20" s="12" t="s">
        <v>19</v>
      </c>
      <c r="B20" s="13">
        <v>220000</v>
      </c>
      <c r="C20" s="13">
        <v>220000</v>
      </c>
      <c r="E20" s="3">
        <v>0</v>
      </c>
      <c r="F20" s="7">
        <f t="shared" si="0"/>
        <v>0</v>
      </c>
    </row>
    <row r="21" spans="1:6" x14ac:dyDescent="0.25">
      <c r="A21" s="12" t="s">
        <v>20</v>
      </c>
      <c r="B21" s="13">
        <v>500000</v>
      </c>
      <c r="C21" s="13">
        <v>499800</v>
      </c>
      <c r="F21" s="7">
        <f t="shared" si="0"/>
        <v>0</v>
      </c>
    </row>
    <row r="22" spans="1:6" x14ac:dyDescent="0.25">
      <c r="A22" s="12" t="s">
        <v>21</v>
      </c>
      <c r="B22" s="13">
        <v>200000</v>
      </c>
      <c r="C22" s="13">
        <v>200000</v>
      </c>
      <c r="F22" s="7">
        <f t="shared" si="0"/>
        <v>0</v>
      </c>
    </row>
    <row r="23" spans="1:6" x14ac:dyDescent="0.25">
      <c r="A23" s="12" t="s">
        <v>22</v>
      </c>
      <c r="B23" s="13">
        <v>1378778</v>
      </c>
      <c r="C23" s="13">
        <v>1378778</v>
      </c>
      <c r="E23" s="3">
        <v>453980</v>
      </c>
      <c r="F23" s="7">
        <f t="shared" si="0"/>
        <v>453980</v>
      </c>
    </row>
    <row r="24" spans="1:6" x14ac:dyDescent="0.25">
      <c r="A24" s="12" t="s">
        <v>23</v>
      </c>
      <c r="B24" s="13">
        <v>2351292</v>
      </c>
      <c r="C24" s="13">
        <v>2351292</v>
      </c>
      <c r="E24" s="3">
        <v>0</v>
      </c>
      <c r="F24" s="7">
        <f t="shared" si="0"/>
        <v>0</v>
      </c>
    </row>
    <row r="25" spans="1:6" x14ac:dyDescent="0.25">
      <c r="A25" s="12" t="s">
        <v>24</v>
      </c>
      <c r="B25" s="13">
        <v>5780000</v>
      </c>
      <c r="C25" s="13">
        <v>4780000</v>
      </c>
      <c r="E25" s="3">
        <v>47996.5</v>
      </c>
      <c r="F25" s="7">
        <f t="shared" si="0"/>
        <v>47996.5</v>
      </c>
    </row>
    <row r="26" spans="1:6" x14ac:dyDescent="0.25">
      <c r="A26" s="12" t="s">
        <v>25</v>
      </c>
      <c r="B26" s="13">
        <v>4790000</v>
      </c>
      <c r="C26" s="13">
        <v>4790000</v>
      </c>
      <c r="E26" s="3">
        <v>393522</v>
      </c>
      <c r="F26" s="7">
        <f t="shared" si="0"/>
        <v>393522</v>
      </c>
    </row>
    <row r="27" spans="1:6" x14ac:dyDescent="0.25">
      <c r="A27" s="12" t="s">
        <v>26</v>
      </c>
      <c r="B27" s="13">
        <v>977000</v>
      </c>
      <c r="C27" s="13">
        <v>977000</v>
      </c>
      <c r="E27" s="3">
        <v>389943.32</v>
      </c>
      <c r="F27" s="7">
        <f t="shared" si="0"/>
        <v>389943.32</v>
      </c>
    </row>
    <row r="28" spans="1:6" s="8" customFormat="1" x14ac:dyDescent="0.25">
      <c r="A28" s="9" t="s">
        <v>27</v>
      </c>
      <c r="B28" s="10">
        <f>SUM(B29:B37)</f>
        <v>19596097</v>
      </c>
      <c r="C28" s="10">
        <f>SUM(C29:C37)</f>
        <v>18242097</v>
      </c>
      <c r="D28" s="10">
        <f t="shared" ref="D28:E28" si="2">SUM(D29:D37)</f>
        <v>0</v>
      </c>
      <c r="E28" s="10">
        <f t="shared" si="2"/>
        <v>1132240.3799999999</v>
      </c>
      <c r="F28" s="7">
        <f t="shared" si="0"/>
        <v>1132240.3799999999</v>
      </c>
    </row>
    <row r="29" spans="1:6" x14ac:dyDescent="0.25">
      <c r="A29" s="12" t="s">
        <v>28</v>
      </c>
      <c r="B29" s="13">
        <v>1300000</v>
      </c>
      <c r="C29" s="13">
        <v>946000</v>
      </c>
      <c r="E29" s="3">
        <v>22220</v>
      </c>
      <c r="F29" s="7">
        <f t="shared" si="0"/>
        <v>22220</v>
      </c>
    </row>
    <row r="30" spans="1:6" x14ac:dyDescent="0.25">
      <c r="A30" s="12" t="s">
        <v>29</v>
      </c>
      <c r="B30" s="13">
        <v>480784</v>
      </c>
      <c r="C30" s="13">
        <v>480784</v>
      </c>
      <c r="E30" s="3">
        <v>88500</v>
      </c>
      <c r="F30" s="7">
        <f t="shared" si="0"/>
        <v>88500</v>
      </c>
    </row>
    <row r="31" spans="1:6" x14ac:dyDescent="0.25">
      <c r="A31" s="12" t="s">
        <v>30</v>
      </c>
      <c r="B31" s="13">
        <v>628832</v>
      </c>
      <c r="C31" s="13">
        <v>628832</v>
      </c>
      <c r="E31" s="3">
        <v>12400</v>
      </c>
      <c r="F31" s="7">
        <f t="shared" si="0"/>
        <v>12400</v>
      </c>
    </row>
    <row r="32" spans="1:6" x14ac:dyDescent="0.25">
      <c r="A32" s="12" t="s">
        <v>31</v>
      </c>
      <c r="B32" s="13">
        <v>200000</v>
      </c>
      <c r="C32" s="13">
        <v>200000</v>
      </c>
      <c r="E32" s="3">
        <v>34744</v>
      </c>
      <c r="F32" s="7">
        <f t="shared" si="0"/>
        <v>34744</v>
      </c>
    </row>
    <row r="33" spans="1:7" x14ac:dyDescent="0.25">
      <c r="A33" s="12" t="s">
        <v>32</v>
      </c>
      <c r="B33" s="13">
        <v>260087</v>
      </c>
      <c r="C33" s="13">
        <v>260087</v>
      </c>
      <c r="E33" s="3">
        <v>0</v>
      </c>
      <c r="F33" s="7">
        <f t="shared" si="0"/>
        <v>0</v>
      </c>
    </row>
    <row r="34" spans="1:7" x14ac:dyDescent="0.25">
      <c r="A34" s="12" t="s">
        <v>33</v>
      </c>
      <c r="B34" s="13">
        <v>208214</v>
      </c>
      <c r="C34" s="13">
        <v>208214</v>
      </c>
      <c r="F34" s="7">
        <f t="shared" si="0"/>
        <v>0</v>
      </c>
    </row>
    <row r="35" spans="1:7" x14ac:dyDescent="0.25">
      <c r="A35" s="12" t="s">
        <v>34</v>
      </c>
      <c r="B35" s="13">
        <v>12904381</v>
      </c>
      <c r="C35" s="13">
        <v>11904381</v>
      </c>
      <c r="E35" s="3">
        <v>825252</v>
      </c>
      <c r="F35" s="7">
        <f t="shared" si="0"/>
        <v>825252</v>
      </c>
    </row>
    <row r="36" spans="1:7" x14ac:dyDescent="0.25">
      <c r="A36" s="12" t="s">
        <v>35</v>
      </c>
      <c r="E36" s="3">
        <v>149124.38</v>
      </c>
      <c r="F36" s="7">
        <f t="shared" si="0"/>
        <v>149124.38</v>
      </c>
    </row>
    <row r="37" spans="1:7" x14ac:dyDescent="0.25">
      <c r="A37" s="12" t="s">
        <v>36</v>
      </c>
      <c r="B37" s="13">
        <v>3613799</v>
      </c>
      <c r="C37" s="13">
        <v>3613799</v>
      </c>
      <c r="F37" s="7">
        <f t="shared" si="0"/>
        <v>0</v>
      </c>
    </row>
    <row r="38" spans="1:7" s="8" customFormat="1" hidden="1" x14ac:dyDescent="0.25">
      <c r="A38" s="9" t="s">
        <v>37</v>
      </c>
      <c r="B38" s="10">
        <f t="shared" ref="B38:C38" si="3">SUM(B39:B46)</f>
        <v>0</v>
      </c>
      <c r="C38" s="10">
        <f t="shared" si="3"/>
        <v>0</v>
      </c>
      <c r="D38" s="10">
        <f>SUM(D39:D46)</f>
        <v>0</v>
      </c>
      <c r="E38" s="10"/>
      <c r="F38" s="7">
        <f t="shared" si="0"/>
        <v>0</v>
      </c>
      <c r="G38" s="11"/>
    </row>
    <row r="39" spans="1:7" hidden="1" x14ac:dyDescent="0.25">
      <c r="A39" s="12" t="s">
        <v>38</v>
      </c>
      <c r="B39" s="2">
        <v>0</v>
      </c>
      <c r="C39" s="2">
        <v>0</v>
      </c>
      <c r="D39" s="2">
        <v>0</v>
      </c>
      <c r="E39" s="2"/>
      <c r="F39" s="7">
        <f t="shared" si="0"/>
        <v>0</v>
      </c>
    </row>
    <row r="40" spans="1:7" hidden="1" x14ac:dyDescent="0.25">
      <c r="A40" s="12" t="s">
        <v>39</v>
      </c>
      <c r="B40" s="2">
        <v>0</v>
      </c>
      <c r="C40" s="2">
        <v>0</v>
      </c>
      <c r="D40" s="2">
        <v>0</v>
      </c>
      <c r="E40" s="2"/>
      <c r="F40" s="7">
        <f t="shared" si="0"/>
        <v>0</v>
      </c>
    </row>
    <row r="41" spans="1:7" hidden="1" x14ac:dyDescent="0.25">
      <c r="A41" s="12" t="s">
        <v>40</v>
      </c>
      <c r="B41" s="2">
        <v>0</v>
      </c>
      <c r="C41" s="2">
        <v>0</v>
      </c>
      <c r="D41" s="2">
        <v>0</v>
      </c>
      <c r="E41" s="2"/>
      <c r="F41" s="7">
        <f t="shared" si="0"/>
        <v>0</v>
      </c>
    </row>
    <row r="42" spans="1:7" hidden="1" x14ac:dyDescent="0.25">
      <c r="A42" s="12" t="s">
        <v>41</v>
      </c>
      <c r="B42" s="2">
        <v>0</v>
      </c>
      <c r="C42" s="2">
        <v>0</v>
      </c>
      <c r="D42" s="2">
        <v>0</v>
      </c>
      <c r="E42" s="2"/>
      <c r="F42" s="7">
        <f t="shared" si="0"/>
        <v>0</v>
      </c>
    </row>
    <row r="43" spans="1:7" hidden="1" x14ac:dyDescent="0.25">
      <c r="A43" s="12" t="s">
        <v>42</v>
      </c>
      <c r="B43" s="2">
        <v>0</v>
      </c>
      <c r="C43" s="2">
        <v>0</v>
      </c>
      <c r="D43" s="2">
        <v>0</v>
      </c>
      <c r="E43" s="2"/>
      <c r="F43" s="7">
        <f t="shared" si="0"/>
        <v>0</v>
      </c>
    </row>
    <row r="44" spans="1:7" hidden="1" x14ac:dyDescent="0.25">
      <c r="A44" s="12" t="s">
        <v>43</v>
      </c>
      <c r="B44" s="2">
        <v>0</v>
      </c>
      <c r="C44" s="2">
        <v>0</v>
      </c>
      <c r="D44" s="2">
        <v>0</v>
      </c>
      <c r="E44" s="2"/>
      <c r="F44" s="7">
        <f t="shared" si="0"/>
        <v>0</v>
      </c>
    </row>
    <row r="45" spans="1:7" hidden="1" x14ac:dyDescent="0.25">
      <c r="A45" s="12" t="s">
        <v>44</v>
      </c>
      <c r="B45" s="2">
        <v>0</v>
      </c>
      <c r="C45" s="2">
        <v>0</v>
      </c>
      <c r="D45" s="2">
        <v>0</v>
      </c>
      <c r="E45" s="2"/>
      <c r="F45" s="7">
        <f t="shared" si="0"/>
        <v>0</v>
      </c>
    </row>
    <row r="46" spans="1:7" hidden="1" x14ac:dyDescent="0.25">
      <c r="A46" s="12" t="s">
        <v>45</v>
      </c>
      <c r="B46" s="2">
        <v>0</v>
      </c>
      <c r="C46" s="2">
        <v>0</v>
      </c>
      <c r="D46" s="2">
        <v>0</v>
      </c>
      <c r="E46" s="2"/>
      <c r="F46" s="7">
        <f t="shared" si="0"/>
        <v>0</v>
      </c>
    </row>
    <row r="47" spans="1:7" s="8" customFormat="1" hidden="1" x14ac:dyDescent="0.25">
      <c r="A47" s="9" t="s">
        <v>46</v>
      </c>
      <c r="B47" s="10">
        <f t="shared" ref="B47:C47" si="4">SUM(B48:B53)</f>
        <v>0</v>
      </c>
      <c r="C47" s="10">
        <f t="shared" si="4"/>
        <v>0</v>
      </c>
      <c r="D47" s="10">
        <f>SUM(D48:D53)</f>
        <v>0</v>
      </c>
      <c r="E47" s="10"/>
      <c r="F47" s="7">
        <f t="shared" si="0"/>
        <v>0</v>
      </c>
      <c r="G47" s="11"/>
    </row>
    <row r="48" spans="1:7" hidden="1" x14ac:dyDescent="0.25">
      <c r="A48" s="12" t="s">
        <v>47</v>
      </c>
      <c r="B48" s="2">
        <v>0</v>
      </c>
      <c r="C48" s="2">
        <v>0</v>
      </c>
      <c r="D48" s="2">
        <v>0</v>
      </c>
      <c r="E48" s="2"/>
      <c r="F48" s="7">
        <f t="shared" si="0"/>
        <v>0</v>
      </c>
    </row>
    <row r="49" spans="1:6" hidden="1" x14ac:dyDescent="0.25">
      <c r="A49" s="12" t="s">
        <v>48</v>
      </c>
      <c r="B49" s="2">
        <v>0</v>
      </c>
      <c r="C49" s="2">
        <v>0</v>
      </c>
      <c r="D49" s="2">
        <v>0</v>
      </c>
      <c r="E49" s="2"/>
      <c r="F49" s="7">
        <f t="shared" si="0"/>
        <v>0</v>
      </c>
    </row>
    <row r="50" spans="1:6" hidden="1" x14ac:dyDescent="0.25">
      <c r="A50" s="12" t="s">
        <v>49</v>
      </c>
      <c r="B50" s="2">
        <v>0</v>
      </c>
      <c r="C50" s="2">
        <v>0</v>
      </c>
      <c r="D50" s="2">
        <v>0</v>
      </c>
      <c r="E50" s="2"/>
      <c r="F50" s="7">
        <f t="shared" si="0"/>
        <v>0</v>
      </c>
    </row>
    <row r="51" spans="1:6" hidden="1" x14ac:dyDescent="0.25">
      <c r="A51" s="12" t="s">
        <v>50</v>
      </c>
      <c r="B51" s="2">
        <v>0</v>
      </c>
      <c r="C51" s="2">
        <v>0</v>
      </c>
      <c r="D51" s="2">
        <v>0</v>
      </c>
      <c r="E51" s="2"/>
      <c r="F51" s="7">
        <f t="shared" si="0"/>
        <v>0</v>
      </c>
    </row>
    <row r="52" spans="1:6" hidden="1" x14ac:dyDescent="0.25">
      <c r="A52" s="12" t="s">
        <v>51</v>
      </c>
      <c r="B52" s="2">
        <v>0</v>
      </c>
      <c r="C52" s="2">
        <v>0</v>
      </c>
      <c r="D52" s="2">
        <v>0</v>
      </c>
      <c r="E52" s="2"/>
      <c r="F52" s="7">
        <f t="shared" si="0"/>
        <v>0</v>
      </c>
    </row>
    <row r="53" spans="1:6" hidden="1" x14ac:dyDescent="0.25">
      <c r="A53" s="12" t="s">
        <v>52</v>
      </c>
      <c r="B53" s="2">
        <v>0</v>
      </c>
      <c r="C53" s="2">
        <v>0</v>
      </c>
      <c r="D53" s="2">
        <v>0</v>
      </c>
      <c r="E53" s="2"/>
      <c r="F53" s="7">
        <f t="shared" si="0"/>
        <v>0</v>
      </c>
    </row>
    <row r="54" spans="1:6" s="8" customFormat="1" x14ac:dyDescent="0.25">
      <c r="A54" s="9" t="s">
        <v>53</v>
      </c>
      <c r="B54" s="10">
        <f>SUM(B55:B63)</f>
        <v>15259157</v>
      </c>
      <c r="C54" s="10">
        <f>SUM(C55:C63)</f>
        <v>15259157</v>
      </c>
      <c r="D54" s="10">
        <f t="shared" ref="D54" si="5">SUM(D55:D63)</f>
        <v>0</v>
      </c>
      <c r="E54" s="10"/>
      <c r="F54" s="7">
        <f t="shared" si="0"/>
        <v>0</v>
      </c>
    </row>
    <row r="55" spans="1:6" x14ac:dyDescent="0.25">
      <c r="A55" s="12" t="s">
        <v>54</v>
      </c>
      <c r="B55" s="13">
        <v>4242878</v>
      </c>
      <c r="C55" s="13">
        <v>4242878</v>
      </c>
      <c r="F55" s="7">
        <f t="shared" si="0"/>
        <v>0</v>
      </c>
    </row>
    <row r="56" spans="1:6" x14ac:dyDescent="0.25">
      <c r="A56" s="12" t="s">
        <v>55</v>
      </c>
      <c r="B56" s="13"/>
      <c r="F56" s="7">
        <f t="shared" si="0"/>
        <v>0</v>
      </c>
    </row>
    <row r="57" spans="1:6" x14ac:dyDescent="0.25">
      <c r="A57" s="12" t="s">
        <v>56</v>
      </c>
      <c r="B57" s="13">
        <v>11016279</v>
      </c>
      <c r="C57" s="13">
        <v>11016279</v>
      </c>
      <c r="F57" s="7">
        <f t="shared" si="0"/>
        <v>0</v>
      </c>
    </row>
    <row r="58" spans="1:6" x14ac:dyDescent="0.25">
      <c r="A58" s="12" t="s">
        <v>57</v>
      </c>
      <c r="B58" s="13"/>
      <c r="C58" s="13"/>
      <c r="F58" s="7">
        <f t="shared" si="0"/>
        <v>0</v>
      </c>
    </row>
    <row r="59" spans="1:6" x14ac:dyDescent="0.25">
      <c r="A59" s="12" t="s">
        <v>58</v>
      </c>
      <c r="B59" s="2">
        <v>0</v>
      </c>
      <c r="F59" s="7">
        <f t="shared" si="0"/>
        <v>0</v>
      </c>
    </row>
    <row r="60" spans="1:6" x14ac:dyDescent="0.25">
      <c r="A60" s="12" t="s">
        <v>59</v>
      </c>
      <c r="B60" s="2">
        <v>0</v>
      </c>
      <c r="D60" s="2"/>
      <c r="E60" s="2"/>
      <c r="F60" s="7">
        <f t="shared" si="0"/>
        <v>0</v>
      </c>
    </row>
    <row r="61" spans="1:6" x14ac:dyDescent="0.25">
      <c r="A61" s="12" t="s">
        <v>60</v>
      </c>
      <c r="B61" s="2">
        <v>0</v>
      </c>
      <c r="D61" s="2"/>
      <c r="E61" s="2"/>
      <c r="F61" s="7">
        <f t="shared" si="0"/>
        <v>0</v>
      </c>
    </row>
    <row r="62" spans="1:6" x14ac:dyDescent="0.25">
      <c r="A62" s="12" t="s">
        <v>61</v>
      </c>
      <c r="B62" s="2">
        <v>0</v>
      </c>
      <c r="D62" s="2"/>
      <c r="E62" s="2"/>
      <c r="F62" s="7">
        <f t="shared" si="0"/>
        <v>0</v>
      </c>
    </row>
    <row r="63" spans="1:6" x14ac:dyDescent="0.25">
      <c r="A63" s="12" t="s">
        <v>62</v>
      </c>
      <c r="B63" s="13"/>
      <c r="C63" s="13"/>
      <c r="D63" s="2"/>
      <c r="E63" s="2"/>
      <c r="F63" s="7">
        <f t="shared" si="0"/>
        <v>0</v>
      </c>
    </row>
    <row r="64" spans="1:6" hidden="1" x14ac:dyDescent="0.25">
      <c r="A64" s="9" t="s">
        <v>63</v>
      </c>
      <c r="B64" s="10">
        <f t="shared" ref="B64:C64" si="6">SUM(B65:B68)</f>
        <v>0</v>
      </c>
      <c r="C64" s="10">
        <f t="shared" si="6"/>
        <v>0</v>
      </c>
      <c r="D64" s="10">
        <f>SUM(D65:D68)</f>
        <v>0</v>
      </c>
      <c r="E64" s="10"/>
      <c r="F64" s="10">
        <f t="shared" ref="F64:F74" si="7">SUM(D64:D64)</f>
        <v>0</v>
      </c>
    </row>
    <row r="65" spans="1:7" hidden="1" x14ac:dyDescent="0.25">
      <c r="A65" s="12" t="s">
        <v>64</v>
      </c>
      <c r="B65" s="2">
        <v>0</v>
      </c>
      <c r="C65" s="2">
        <v>0</v>
      </c>
      <c r="D65" s="2"/>
      <c r="E65" s="2"/>
      <c r="F65" s="3">
        <f t="shared" si="7"/>
        <v>0</v>
      </c>
    </row>
    <row r="66" spans="1:7" hidden="1" x14ac:dyDescent="0.25">
      <c r="A66" s="12" t="s">
        <v>65</v>
      </c>
      <c r="B66" s="2">
        <v>0</v>
      </c>
      <c r="C66" s="2">
        <v>0</v>
      </c>
      <c r="D66" s="2"/>
      <c r="E66" s="2"/>
      <c r="F66" s="3">
        <f t="shared" si="7"/>
        <v>0</v>
      </c>
    </row>
    <row r="67" spans="1:7" hidden="1" x14ac:dyDescent="0.25">
      <c r="A67" s="12" t="s">
        <v>66</v>
      </c>
      <c r="B67" s="2">
        <v>0</v>
      </c>
      <c r="C67" s="2">
        <v>0</v>
      </c>
      <c r="D67" s="2"/>
      <c r="E67" s="2"/>
      <c r="F67" s="3">
        <f t="shared" si="7"/>
        <v>0</v>
      </c>
    </row>
    <row r="68" spans="1:7" hidden="1" x14ac:dyDescent="0.25">
      <c r="A68" s="12" t="s">
        <v>67</v>
      </c>
      <c r="B68" s="2">
        <v>0</v>
      </c>
      <c r="C68" s="2">
        <v>0</v>
      </c>
      <c r="D68" s="2"/>
      <c r="E68" s="2"/>
      <c r="F68" s="3">
        <f t="shared" si="7"/>
        <v>0</v>
      </c>
    </row>
    <row r="69" spans="1:7" hidden="1" x14ac:dyDescent="0.25">
      <c r="A69" s="9" t="s">
        <v>68</v>
      </c>
      <c r="B69" s="10">
        <f t="shared" ref="B69:C69" si="8">SUM(B70:B71)</f>
        <v>0</v>
      </c>
      <c r="C69" s="10">
        <f t="shared" si="8"/>
        <v>0</v>
      </c>
      <c r="D69" s="10">
        <f>SUM(D70:D71)</f>
        <v>0</v>
      </c>
      <c r="E69" s="10"/>
      <c r="F69" s="10">
        <f t="shared" si="7"/>
        <v>0</v>
      </c>
    </row>
    <row r="70" spans="1:7" hidden="1" x14ac:dyDescent="0.25">
      <c r="A70" s="12" t="s">
        <v>69</v>
      </c>
      <c r="B70" s="2">
        <v>0</v>
      </c>
      <c r="C70" s="2">
        <v>0</v>
      </c>
      <c r="F70" s="3">
        <f t="shared" si="7"/>
        <v>0</v>
      </c>
    </row>
    <row r="71" spans="1:7" hidden="1" x14ac:dyDescent="0.25">
      <c r="A71" s="12" t="s">
        <v>70</v>
      </c>
      <c r="B71" s="2">
        <v>0</v>
      </c>
      <c r="C71" s="2">
        <v>0</v>
      </c>
      <c r="F71" s="3">
        <f t="shared" si="7"/>
        <v>0</v>
      </c>
    </row>
    <row r="72" spans="1:7" hidden="1" x14ac:dyDescent="0.25">
      <c r="A72" s="9" t="s">
        <v>71</v>
      </c>
      <c r="B72" s="10">
        <f t="shared" ref="B72:C72" si="9">SUM(B73:B75)</f>
        <v>0</v>
      </c>
      <c r="C72" s="10">
        <f t="shared" si="9"/>
        <v>0</v>
      </c>
      <c r="D72" s="10">
        <f>SUM(D73:D75)</f>
        <v>0</v>
      </c>
      <c r="E72" s="10"/>
      <c r="F72" s="10">
        <f t="shared" si="7"/>
        <v>0</v>
      </c>
    </row>
    <row r="73" spans="1:7" hidden="1" x14ac:dyDescent="0.25">
      <c r="A73" s="12" t="s">
        <v>72</v>
      </c>
      <c r="B73" s="2">
        <v>0</v>
      </c>
      <c r="C73" s="2">
        <v>0</v>
      </c>
      <c r="D73" s="2"/>
      <c r="E73" s="2"/>
      <c r="F73" s="3">
        <f t="shared" si="7"/>
        <v>0</v>
      </c>
    </row>
    <row r="74" spans="1:7" hidden="1" x14ac:dyDescent="0.25">
      <c r="A74" s="12" t="s">
        <v>73</v>
      </c>
      <c r="B74" s="2">
        <v>0</v>
      </c>
      <c r="C74" s="2">
        <v>0</v>
      </c>
      <c r="D74" s="2"/>
      <c r="E74" s="2"/>
      <c r="F74" s="3">
        <f t="shared" si="7"/>
        <v>0</v>
      </c>
    </row>
    <row r="75" spans="1:7" hidden="1" x14ac:dyDescent="0.25">
      <c r="A75" s="12" t="s">
        <v>74</v>
      </c>
      <c r="B75" s="2">
        <v>0</v>
      </c>
      <c r="C75" s="2">
        <v>0</v>
      </c>
      <c r="D75" s="2"/>
      <c r="E75" s="2"/>
      <c r="F75" s="3">
        <f t="shared" ref="F75:F84" si="10">SUM(D75:D75)</f>
        <v>0</v>
      </c>
    </row>
    <row r="76" spans="1:7" s="8" customFormat="1" hidden="1" x14ac:dyDescent="0.25">
      <c r="A76" s="6" t="s">
        <v>75</v>
      </c>
      <c r="B76" s="14">
        <f>SUM(B77+B80+B83)</f>
        <v>0</v>
      </c>
      <c r="C76" s="14">
        <f t="shared" ref="C76:D76" si="11">SUM(C77+C80+C83)</f>
        <v>0</v>
      </c>
      <c r="D76" s="14">
        <f t="shared" si="11"/>
        <v>0</v>
      </c>
      <c r="E76" s="14"/>
      <c r="F76" s="7">
        <f t="shared" si="10"/>
        <v>0</v>
      </c>
      <c r="G76" s="11"/>
    </row>
    <row r="77" spans="1:7" hidden="1" x14ac:dyDescent="0.25">
      <c r="A77" s="9" t="s">
        <v>76</v>
      </c>
      <c r="B77" s="10">
        <f>SUM(B78:B79)</f>
        <v>0</v>
      </c>
      <c r="C77" s="10">
        <f t="shared" ref="C77" si="12">SUM(C78:C79)</f>
        <v>0</v>
      </c>
      <c r="D77" s="10">
        <f>SUM(D78:D79)</f>
        <v>0</v>
      </c>
      <c r="E77" s="10"/>
      <c r="F77" s="10">
        <f t="shared" si="10"/>
        <v>0</v>
      </c>
    </row>
    <row r="78" spans="1:7" hidden="1" x14ac:dyDescent="0.25">
      <c r="A78" s="12" t="s">
        <v>77</v>
      </c>
      <c r="B78" s="2">
        <v>0</v>
      </c>
      <c r="C78" s="2">
        <v>0</v>
      </c>
      <c r="D78" s="2"/>
      <c r="E78" s="2"/>
      <c r="F78" s="3">
        <f t="shared" si="10"/>
        <v>0</v>
      </c>
    </row>
    <row r="79" spans="1:7" hidden="1" x14ac:dyDescent="0.25">
      <c r="A79" s="12" t="s">
        <v>78</v>
      </c>
      <c r="B79" s="2">
        <v>0</v>
      </c>
      <c r="C79" s="2">
        <v>0</v>
      </c>
      <c r="D79" s="2"/>
      <c r="E79" s="2"/>
      <c r="F79" s="3">
        <f t="shared" si="10"/>
        <v>0</v>
      </c>
    </row>
    <row r="80" spans="1:7" s="8" customFormat="1" hidden="1" x14ac:dyDescent="0.25">
      <c r="A80" s="9" t="s">
        <v>79</v>
      </c>
      <c r="B80" s="10">
        <f t="shared" ref="B80:C80" si="13">SUM(B81:B82)</f>
        <v>0</v>
      </c>
      <c r="C80" s="10">
        <f t="shared" si="13"/>
        <v>0</v>
      </c>
      <c r="D80" s="10">
        <f>SUM(D81:D82)</f>
        <v>0</v>
      </c>
      <c r="E80" s="10"/>
      <c r="F80" s="10">
        <f t="shared" si="10"/>
        <v>0</v>
      </c>
      <c r="G80" s="11"/>
    </row>
    <row r="81" spans="1:7" hidden="1" x14ac:dyDescent="0.25">
      <c r="A81" s="12" t="s">
        <v>80</v>
      </c>
      <c r="B81" s="2">
        <v>0</v>
      </c>
      <c r="C81" s="2">
        <v>0</v>
      </c>
      <c r="D81" s="2"/>
      <c r="E81" s="2"/>
      <c r="F81" s="3">
        <f t="shared" si="10"/>
        <v>0</v>
      </c>
    </row>
    <row r="82" spans="1:7" hidden="1" x14ac:dyDescent="0.25">
      <c r="A82" s="12" t="s">
        <v>81</v>
      </c>
      <c r="B82" s="2">
        <v>0</v>
      </c>
      <c r="C82" s="2">
        <v>0</v>
      </c>
      <c r="D82" s="2"/>
      <c r="E82" s="2"/>
      <c r="F82" s="3">
        <f t="shared" si="10"/>
        <v>0</v>
      </c>
    </row>
    <row r="83" spans="1:7" s="8" customFormat="1" hidden="1" x14ac:dyDescent="0.25">
      <c r="A83" s="9" t="s">
        <v>82</v>
      </c>
      <c r="B83" s="10">
        <f t="shared" ref="B83:C83" si="14">SUM(B84)</f>
        <v>0</v>
      </c>
      <c r="C83" s="10">
        <f t="shared" si="14"/>
        <v>0</v>
      </c>
      <c r="D83" s="10">
        <f>SUM(D84)</f>
        <v>0</v>
      </c>
      <c r="E83" s="10"/>
      <c r="F83" s="10">
        <f t="shared" si="10"/>
        <v>0</v>
      </c>
      <c r="G83" s="11"/>
    </row>
    <row r="84" spans="1:7" hidden="1" x14ac:dyDescent="0.25">
      <c r="A84" s="12" t="s">
        <v>83</v>
      </c>
      <c r="B84" s="2">
        <v>0</v>
      </c>
      <c r="C84" s="2">
        <v>0</v>
      </c>
      <c r="D84" s="2"/>
      <c r="E84" s="2"/>
      <c r="F84" s="3">
        <f t="shared" si="10"/>
        <v>0</v>
      </c>
    </row>
    <row r="85" spans="1:7" s="15" customFormat="1" x14ac:dyDescent="0.25">
      <c r="A85" s="16" t="s">
        <v>84</v>
      </c>
      <c r="B85" s="17">
        <f>+B12+B18+B28+B38+B47+B54+B64+B69+B72</f>
        <v>196587449</v>
      </c>
      <c r="C85" s="17">
        <f>+C12+C18+C28+C38+C47+C54+C64+C69+C72</f>
        <v>196587449</v>
      </c>
      <c r="D85" s="17">
        <f t="shared" ref="D85:E85" si="15">+D12+D18+D28+D38+D47+D54+D64+D69+D72</f>
        <v>11063048.990000002</v>
      </c>
      <c r="E85" s="17">
        <f t="shared" si="15"/>
        <v>13302938.789999999</v>
      </c>
      <c r="F85" s="18">
        <f>SUM(D85+E85)</f>
        <v>24365987.780000001</v>
      </c>
      <c r="G85" s="19"/>
    </row>
    <row r="86" spans="1:7" customFormat="1" x14ac:dyDescent="0.25">
      <c r="A86" t="s">
        <v>95</v>
      </c>
      <c r="B86" s="20"/>
      <c r="C86" s="20"/>
      <c r="D86" s="21"/>
      <c r="E86" s="21"/>
      <c r="F86" s="21"/>
      <c r="G86" s="22"/>
    </row>
    <row r="87" spans="1:7" customFormat="1" x14ac:dyDescent="0.25">
      <c r="A87" s="28" t="s">
        <v>94</v>
      </c>
      <c r="B87" s="28"/>
      <c r="C87" s="28"/>
      <c r="D87" s="21"/>
      <c r="E87" s="21"/>
      <c r="F87" s="21"/>
      <c r="G87" s="22"/>
    </row>
    <row r="88" spans="1:7" customFormat="1" x14ac:dyDescent="0.25">
      <c r="B88" s="20"/>
      <c r="C88" s="20"/>
      <c r="D88" s="21"/>
      <c r="E88" s="21"/>
      <c r="F88" s="21"/>
      <c r="G88" s="22"/>
    </row>
    <row r="89" spans="1:7" customFormat="1" ht="27.75" hidden="1" customHeight="1" x14ac:dyDescent="0.25">
      <c r="B89" s="20"/>
      <c r="C89" s="20"/>
      <c r="D89" s="21"/>
      <c r="E89" s="21"/>
      <c r="F89" s="21"/>
      <c r="G89" s="22"/>
    </row>
    <row r="90" spans="1:7" customFormat="1" ht="25.5" hidden="1" customHeight="1" x14ac:dyDescent="0.25">
      <c r="B90" s="20"/>
      <c r="C90" s="20"/>
      <c r="D90" s="21"/>
      <c r="E90" s="21"/>
      <c r="F90" s="21"/>
      <c r="G90" s="22"/>
    </row>
    <row r="91" spans="1:7" customFormat="1" hidden="1" x14ac:dyDescent="0.25">
      <c r="B91" s="20"/>
      <c r="C91" s="20"/>
      <c r="D91" s="21"/>
      <c r="E91" s="21"/>
      <c r="F91" s="21"/>
      <c r="G91" s="22"/>
    </row>
    <row r="92" spans="1:7" customFormat="1" x14ac:dyDescent="0.25">
      <c r="B92" s="20"/>
      <c r="C92" s="20"/>
      <c r="D92" s="21"/>
      <c r="E92" s="21"/>
      <c r="F92" s="21"/>
      <c r="G92" s="22"/>
    </row>
    <row r="93" spans="1:7" customFormat="1" x14ac:dyDescent="0.25">
      <c r="A93" t="s">
        <v>87</v>
      </c>
      <c r="D93" s="25" t="s">
        <v>89</v>
      </c>
      <c r="E93" s="25"/>
      <c r="F93" s="21"/>
      <c r="G93" s="22"/>
    </row>
    <row r="94" spans="1:7" customFormat="1" ht="15.75" x14ac:dyDescent="0.25">
      <c r="A94" s="23" t="s">
        <v>88</v>
      </c>
      <c r="B94" s="23"/>
      <c r="C94" s="23"/>
      <c r="D94" s="26" t="s">
        <v>90</v>
      </c>
      <c r="E94" s="26"/>
      <c r="F94" s="21"/>
      <c r="G94" s="22"/>
    </row>
    <row r="95" spans="1:7" customFormat="1" ht="15.75" x14ac:dyDescent="0.25">
      <c r="A95" s="24" t="s">
        <v>85</v>
      </c>
      <c r="B95" s="24"/>
      <c r="C95" s="24"/>
      <c r="D95" s="27" t="s">
        <v>91</v>
      </c>
      <c r="E95" s="27"/>
      <c r="F95" s="21"/>
      <c r="G95" s="22"/>
    </row>
    <row r="96" spans="1:7" customFormat="1" x14ac:dyDescent="0.25">
      <c r="B96" s="2"/>
      <c r="C96" s="2"/>
      <c r="D96" s="3"/>
      <c r="E96" s="3"/>
      <c r="F96" s="21"/>
      <c r="G96" s="22"/>
    </row>
    <row r="97" spans="1:7" customFormat="1" x14ac:dyDescent="0.25">
      <c r="A97" t="s">
        <v>92</v>
      </c>
      <c r="B97" s="2"/>
      <c r="C97" s="2"/>
      <c r="D97" s="3"/>
      <c r="E97" s="3"/>
      <c r="F97" s="21"/>
      <c r="G97" s="22"/>
    </row>
    <row r="98" spans="1:7" customFormat="1" x14ac:dyDescent="0.25">
      <c r="B98" s="2"/>
      <c r="C98" s="2"/>
      <c r="D98" s="3"/>
      <c r="E98" s="3"/>
      <c r="F98" s="21"/>
      <c r="G98" s="22"/>
    </row>
    <row r="99" spans="1:7" customFormat="1" x14ac:dyDescent="0.25">
      <c r="B99" s="20"/>
      <c r="C99" s="20"/>
      <c r="D99" s="21"/>
      <c r="E99" s="21"/>
      <c r="F99" s="21"/>
      <c r="G99" s="22"/>
    </row>
  </sheetData>
  <sheetProtection selectLockedCells="1"/>
  <mergeCells count="10">
    <mergeCell ref="A3:F3"/>
    <mergeCell ref="A4:F4"/>
    <mergeCell ref="A5:F5"/>
    <mergeCell ref="A6:F6"/>
    <mergeCell ref="A7:F7"/>
    <mergeCell ref="A87:C87"/>
    <mergeCell ref="A9:A10"/>
    <mergeCell ref="B9:B10"/>
    <mergeCell ref="C9:C10"/>
    <mergeCell ref="D9:F9"/>
  </mergeCells>
  <pageMargins left="0.25" right="0.25" top="0.75" bottom="0.75" header="0.3" footer="0.3"/>
  <pageSetup paperSize="5" scale="73" fitToHeight="0" orientation="landscape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 EJECUCION</vt:lpstr>
      <vt:lpstr>'FEBRERO 2025 EJECUCION'!Área_de_impresión</vt:lpstr>
      <vt:lpstr>'FEBRERO 2025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2025-02-07T13:23:48Z</cp:lastPrinted>
  <dcterms:created xsi:type="dcterms:W3CDTF">2023-02-10T14:39:51Z</dcterms:created>
  <dcterms:modified xsi:type="dcterms:W3CDTF">2025-03-10T15:05:59Z</dcterms:modified>
</cp:coreProperties>
</file>