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<sst xmlns="http://schemas.openxmlformats.org/spreadsheetml/2006/main" count="103" uniqueCount="103">
  <si>
    <t xml:space="preserve"> </t>
  </si>
  <si>
    <t xml:space="preserve">INSTITUTO DE INNOVACIÓN EN BIOTECNOLOGÍA E INDUSTRIA</t>
  </si>
  <si>
    <t xml:space="preserve">Año 2021</t>
  </si>
  <si>
    <t xml:space="preserve">Ejecución de Gastos y Aplicaciones Financieras </t>
  </si>
  <si>
    <t xml:space="preserve">En RD$</t>
  </si>
  <si>
    <t xml:space="preserve">Detalle</t>
  </si>
  <si>
    <t xml:space="preserve">Total </t>
  </si>
  <si>
    <t xml:space="preserve">Enero </t>
  </si>
  <si>
    <t xml:space="preserve">Febrero 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</si>
  <si>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</si>
  <si>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</si>
  <si>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</si>
  <si>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</si>
  <si>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</si>
  <si>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</si>
  <si>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</si>
  <si>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 </t>
  </si>
  <si>
    <t xml:space="preserve">Noviembre</t>
  </si>
  <si>
    <t xml:space="preserve">Diciembre</t>
  </si>
  <si>
    <t xml:space="preserve">2 - GASTOS</t>
  </si>
  <si>
    <t xml:space="preserve">2.1 - REMUNERACIONES Y CONTRIBUCIONES</t>
  </si>
  <si>
    <t xml:space="preserve">2.1.1 - REMUNERACIONES</t>
  </si>
  <si>
    <t xml:space="preserve">2.1.2 - SOBRESUELDOS</t>
  </si>
  <si>
    <t xml:space="preserve">2.1.3 - DIETAS Y GASTOS DE REPRESENTACIÓN</t>
  </si>
  <si>
    <t xml:space="preserve">2.1.4 - GRATIFICACIONES Y BONIFICACIONES</t>
  </si>
  <si>
    <t xml:space="preserve">2.1.5 - CONTRIBUCIONES A LA SEGURIDAD SOCIAL</t>
  </si>
  <si>
    <t xml:space="preserve">2.2 - CONTRATACIÓN DE SERVICIOS</t>
  </si>
  <si>
    <t xml:space="preserve">2.2.1 - SERVICIOS BÁSICOS</t>
  </si>
  <si>
    <t xml:space="preserve">2.2.2 - PUBLICIDAD, IMPRESIÓN Y ENCUADERNACIÓN</t>
  </si>
  <si>
    <t xml:space="preserve">2.2.3 - VIÁTICOS</t>
  </si>
  <si>
    <t xml:space="preserve">2.2.4 - TRANSPORTE Y ALMACENAJE</t>
  </si>
  <si>
    <t xml:space="preserve">2.2.5 - ALQUILERES Y RENTAS</t>
  </si>
  <si>
    <t xml:space="preserve">2.2.6 - SEGUROS</t>
  </si>
  <si>
    <t xml:space="preserve">2.2.7 - SERVICIOS DE CONSERVACIÓN, REPARACIONES MENORES E INSTALACIONES TEMPORALES</t>
  </si>
  <si>
    <t xml:space="preserve">2.2.8 - OTROS SERVICIOS NO INCLUIDOS EN CONCEPTOS ANTERIORES</t>
  </si>
  <si>
    <t xml:space="preserve">2.2.9 - OTRAS CONTRATACIONES DE SERVICIOS</t>
  </si>
  <si>
    <t xml:space="preserve">2.3 - MATERIALES Y SUMINISTROS</t>
  </si>
  <si>
    <t xml:space="preserve">2.3.1 - ALIMENTOS Y PRODUCTOS AGROFORESTALES</t>
  </si>
  <si>
    <t xml:space="preserve">2.3.2 - TEXTILES Y VESTUARIOS</t>
  </si>
  <si>
    <t xml:space="preserve">2.3.3 - PRODUCTOS DE PAPEL, CARTÓN E IMPRESOS</t>
  </si>
  <si>
    <t xml:space="preserve">2.3.4 - PRODUCTOS FARMACÉUTICOS</t>
  </si>
  <si>
    <t xml:space="preserve">2.3.5 - PRODUCTOS DE CUERO, CAUCHO Y PLÁSTICO</t>
  </si>
  <si>
    <t xml:space="preserve">2.3.6 - PRODUCTOS DE MINERALES, METÁLICOS Y NO METÁLICOS</t>
  </si>
  <si>
    <t xml:space="preserve">2.3.7 - COMBUSTIBLES, LUBRICANTES, PRODUCTOS QUÍMICOS Y CONEXOS</t>
  </si>
  <si>
    <t xml:space="preserve">2.3.8 - GASTOS QUE SE ASIGNARÁN DURANTE EL EJERCICIO (ART. 32 Y 33 LEY 423-06)</t>
  </si>
  <si>
    <t xml:space="preserve">2.3.9 - PRODUCTOS Y ÚTILES VARIOS</t>
  </si>
  <si>
    <t xml:space="preserve">2.4 - TRANSFERENCIAS CORRIENTES</t>
  </si>
  <si>
    <t xml:space="preserve">2.4.1 - TRANSFERENCIAS CORRIENTES AL SECTOR PRIVADO</t>
  </si>
  <si>
    <t xml:space="preserve">2.4.2 - TRANSFERENCIAS CORRIENTES AL  GOBIERNO GENERAL NACIONAL</t>
  </si>
  <si>
    <t xml:space="preserve">2.4.3 - TRANSFERENCIAS CORRIENTES A GOBIERNOS GENERALES LOCALES</t>
  </si>
  <si>
    <t xml:space="preserve">2.4.4 - TRANSFERENCIAS CORRIENTES A EMPRESAS PÚBLICAS NO FINANCIERAS</t>
  </si>
  <si>
    <t xml:space="preserve">2.4.5 - TRANSFERENCIAS CORRIENTES A INSTITUCIONES PÚBLICAS FINANCIERAS</t>
  </si>
  <si>
    <t xml:space="preserve">2.4.7 - TRANSFERENCIAS CORRIENTES AL SECTOR EXTERNO</t>
  </si>
  <si>
    <t xml:space="preserve">2.4.9 - TRANSFERENCIAS CORRIENTES A OTRAS INSTITUCIONES PÚBLICAS</t>
  </si>
  <si>
    <t xml:space="preserve">2.5 - TRANSFERENCIAS DE CAPITAL</t>
  </si>
  <si>
    <t xml:space="preserve">2.5.1 - TRANSFERENCIAS DE CAPITAL AL SECTOR PRIVADO</t>
  </si>
  <si>
    <t xml:space="preserve">2.5.2 - TRANSFERENCIAS DE CAPITAL AL GOBIERNO GENERAL  NACIONAL</t>
  </si>
  <si>
    <t xml:space="preserve">2.5.3 - TRANSFERENCIAS DE CAPITAL A GOBIERNOS GENERALES LOCALES</t>
  </si>
  <si>
    <t xml:space="preserve">2.5.4 - TRANSFERENCIAS DE CAPITAL  A EMPRESAS PÚBLICAS NO FINANCIERAS</t>
  </si>
  <si>
    <t xml:space="preserve">2.5.5 - TRANSFERENCIAS DE CAPITAL A INSTITUCIONES PÚBLICAS FINANCIERAS</t>
  </si>
  <si>
    <t xml:space="preserve">2.5.6 - TRANSFERENCIAS DE CAPITAL AL SECTOR EXTERNO</t>
  </si>
  <si>
    <t xml:space="preserve">2.5.9 - TRANSFERENCIAS DE CAPITAL A OTRAS INSTITUCIONES PÚBLICAS</t>
  </si>
  <si>
    <t xml:space="preserve">2.6 - BIENES MUEBLES, INMUEBLES E INTANGIBLES</t>
  </si>
  <si>
    <t xml:space="preserve">2.6.1 - MOBILIARIO Y EQUIPO</t>
  </si>
  <si>
    <t xml:space="preserve">2.6.2 - MOBILIARIO Y EQUIPO EDUCACIONAL Y RECREATIVO</t>
  </si>
  <si>
    <t xml:space="preserve">2.6.3 - EQUIPO E INSTRUMENTAL, CIENTÍFICO Y LABORATORIO</t>
  </si>
  <si>
    <t xml:space="preserve">2.6.4 - VEHÍCULOS Y EQUIPO DE TRANSPORTE, TRACCIÓN Y ELEVACIÓN</t>
  </si>
  <si>
    <t xml:space="preserve">2.6.5 - MAQUINARIA, OTROS EQUIPOS Y HERRAMIENTAS</t>
  </si>
  <si>
    <t xml:space="preserve">2.6.6 - EQUIPOS DE DEFENSA Y SEGURIDAD</t>
  </si>
  <si>
    <t xml:space="preserve">2.6.7 - ACTIVOS BIÓLOGICOS CULTIVABLES</t>
  </si>
  <si>
    <t xml:space="preserve">2.6.8 - BIENES INTANGIBLES</t>
  </si>
  <si>
    <t xml:space="preserve">2.6.9 - EDIFICIOS, ESTRUCTURAS, TIERRAS, TERRENOS Y OBJETOS DE VALOR</t>
  </si>
  <si>
    <t xml:space="preserve">2.7 - OBRAS</t>
  </si>
  <si>
    <t xml:space="preserve">2.7.1 - OBRAS EN EDIFICACIONES</t>
  </si>
  <si>
    <t xml:space="preserve">2.7.2 - INFRAESTRUCTURA</t>
  </si>
  <si>
    <t xml:space="preserve">2.7.3 - CONSTRUCCIONES EN BIENES CONCESIONADOS</t>
  </si>
  <si>
    <t xml:space="preserve">2.7.4 - GASTOS QUE SE ASIGNARÁN DURANTE EL EJERCICIO PARA INVERSIÓN (ART. 32 Y 33 LEY 423-06)</t>
  </si>
  <si>
    <t xml:space="preserve">2.8 - ADQUISICION DE ACTIVOS FINANCIEROS CON FINES DE POLÍTICA</t>
  </si>
  <si>
    <t xml:space="preserve">2.8.1 - CONCESIÓN DE PRESTAMOS</t>
  </si>
  <si>
    <t xml:space="preserve">2.8.2 - ADQUISICIÓN DE TÍTULOS VALORES REPRESENTATIVOS DE DEUDA</t>
  </si>
  <si>
    <t xml:space="preserve">2.9 - GASTOS FINANCIEROS</t>
  </si>
  <si>
    <t xml:space="preserve">2.9.1 - INTERESES DE LA DEUDA PÚBLICA INTERNA</t>
  </si>
  <si>
    <t xml:space="preserve">2.9.2 - INTERESES DE LA DEUDA PUBLICA EXTERNA</t>
  </si>
  <si>
    <t xml:space="preserve">2.9.4 - COMISIONES Y OTROS GASTOS BANCARIOS DE LA DEUDA PÚBLICA</t>
  </si>
  <si>
    <t xml:space="preserve">Total Gastos</t>
  </si>
  <si>
    <t xml:space="preserve">4 - APLICACIONES FINANCIERAS</t>
  </si>
  <si>
    <t xml:space="preserve">4.1 - INCREMENTO DE ACTIVOS FINANCIEROS</t>
  </si>
  <si>
    <t xml:space="preserve">4.1.1 - INCREMENTO DE ACTIVOS FINANCIEROS CORRIENTES</t>
  </si>
  <si>
    <t xml:space="preserve">4.1.2 - INCREMENTO DE ACTIVOS FINANCIEROS NO CORRIENTES</t>
  </si>
  <si>
    <t xml:space="preserve">4.2 - DISMINUCIÓN DE PASIVOS</t>
  </si>
  <si>
    <t xml:space="preserve">4.2.1 - DISMINUCIÓN DE PASIVOS CORRIENTES</t>
  </si>
  <si>
    <t xml:space="preserve">4.2.2 - DISMINUCIÓN DE PASIVOS NO CORRIENTES</t>
  </si>
  <si>
    <t xml:space="preserve">4.3 - DISMINUCIÓN DE FONDOS DE TERCEROS</t>
  </si>
  <si>
    <t xml:space="preserve">4.3.5 - DISMINUCIÓN DEPÓSITOS FONDOS DE TERCEROS</t>
  </si>
  <si>
    <t xml:space="preserve">TOTAL APLICACIONES FINANCIERAS</t>
  </si>
  <si>
    <t xml:space="preserve">TOTAL GASTOS Y APLICACIONES FINANCIERAS</t>
  </si>
  <si>
    <t xml:space="preserve">Fuente: 10; 30</t>
  </si>
  <si>
    <t xml:space="preserve">Fecha de registro: Desde el 1 de enero del 2021</t>
  </si>
  <si>
    <t xml:space="preserve">Fecha de imputación: hasta el 31 de julio del 2021</t>
  </si>
  <si>
    <t xml:space="preserve"> Licda. Tania Quéliz</t>
  </si>
  <si>
    <t xml:space="preserve">Nelson Johnson, M.A.</t>
  </si>
  <si>
    <t xml:space="preserve">Enc. De Presupuesto</t>
  </si>
  <si>
    <t xml:space="preserve">Enc. Administrativo y Financiero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</si>
</sst>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DC3E6"/>
      </bottom>
      <diagonal/>
    </border>
    <border diagonalUp="false" diagonalDown="false">
      <left/>
      <right/>
      <top style="thin">
        <color rgb="FF9DC3E6"/>
      </top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3" shrinkToFit="false"/>
      <protection locked="true" hidden="false"/>
    </xf>
    <xf numFmtId="165" fontId="0" fillId="0" borderId="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3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6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104760</xdr:colOff>
      <xdr:row>0</xdr:row>
      <xdr:rowOff>181080</xdr:rowOff>
    </xdr:from>
    <xdr:to>
      <xdr:col>12</xdr:col>
      <xdr:colOff>161640</xdr:colOff>
      <xdr:row>5</xdr:row>
      <xdr:rowOff>141120</xdr:rowOff>
    </xdr:to>
    <xdr:pic>
      <xdr:nvPicPr>
        <xdr:cNvPr id="0" name="Imagen 1" descr=""/>
        <xdr:cNvPicPr/>
      </xdr:nvPicPr>
      <xdr:blipFill>
        <a:blip r:embed="rId1"/>
        <a:srcRect l="0" t="0" r="52211" b="0"/>
        <a:stretch/>
      </xdr:blipFill>
      <xdr:spPr>
        <a:xfrm>
          <a:off x="15484320" y="181080"/>
          <a:ext cx="1014480" cy="1121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100"/>
  <sheetViews>
    <sheetView showFormulas="false" showGridLines="true" showRowColHeaders="true" showZeros="true" rightToLeft="false" tabSelected="true" showOutlineSymbols="true" defaultGridColor="true" view="normal" topLeftCell="A1" colorId="64" zoomScale="73" zoomScaleNormal="73" zoomScalePageLayoutView="100" workbookViewId="0">
      <selection pane="topLeft" activeCell="H54" activeCellId="0" sqref="H54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1.29"/>
    <col collapsed="false" customWidth="true" hidden="false" outlineLevel="0" max="3" min="3" style="0" width="19.42"/>
    <col collapsed="false" customWidth="true" hidden="false" outlineLevel="0" max="4" min="4" style="0" width="18.85"/>
    <col collapsed="false" customWidth="true" hidden="false" outlineLevel="0" max="5" min="5" style="0" width="19.57"/>
    <col collapsed="false" customWidth="true" hidden="false" outlineLevel="0" max="6" min="6" style="0" width="18.14"/>
    <col collapsed="false" customWidth="true" hidden="false" outlineLevel="0" max="7" min="7" style="0" width="19.42"/>
    <col collapsed="false" customWidth="true" hidden="false" outlineLevel="0" max="8" min="8" style="0" width="18.42"/>
    <col collapsed="false" customWidth="true" hidden="false" outlineLevel="0" max="9" min="9" style="0" width="15.57"/>
    <col collapsed="false" customWidth="true" hidden="false" outlineLevel="0" max="10" min="10" style="0" width="13.7"/>
    <col collapsed="false" customWidth="true" hidden="false" outlineLevel="0" max="12" min="11" style="0" width="13.57"/>
    <col collapsed="false" customWidth="true" hidden="false" outlineLevel="0" max="13" min="13" style="0" width="14.15"/>
    <col collapsed="false" customWidth="true" hidden="false" outlineLevel="0" max="14" min="14" style="0" width="15.71"/>
    <col collapsed="false" customWidth="true" hidden="false" outlineLevel="0" max="16" min="16" style="0" width="96.71"/>
    <col collapsed="false" customWidth="true" hidden="false" outlineLevel="0" max="25" min="18" style="0" width="6.01"/>
    <col collapsed="false" customWidth="true" hidden="false" outlineLevel="0" max="27" min="26" style="0" width="7"/>
  </cols>
  <sheetData>
    <row r="1" customFormat="false" ht="18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1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21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Format="false" ht="15.75" hidden="false" customHeight="tru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5" hidden="false" customHeight="false" outlineLevel="0" collapsed="false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7" customFormat="false" ht="15.75" hidden="false" customHeight="false" outlineLevel="0" collapsed="false">
      <c r="A7" s="5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</row>
    <row r="8" customFormat="false" ht="15" hidden="false" customHeight="false" outlineLevel="0" collapsed="false">
      <c r="A8" s="7" t="s">
        <v>19</v>
      </c>
      <c r="B8" s="8" t="n">
        <f aca="false">SUM(C8:N8)</f>
        <v>76637663.26</v>
      </c>
      <c r="C8" s="8" t="n">
        <f aca="false">+C9+C15+C25+C35+C43+C51+C61+C66+C69</f>
        <v>7255122.57</v>
      </c>
      <c r="D8" s="8" t="n">
        <f aca="false">+D9+D15+D25+D35+D43+D51+D61+D66+D69</f>
        <v>9202843.48</v>
      </c>
      <c r="E8" s="8" t="n">
        <f aca="false">+E9+E15+E25+E35+E43+E51+E61+E66+E69</f>
        <v>9958885.58</v>
      </c>
      <c r="F8" s="8" t="n">
        <f aca="false">+F9+F15+F25+F35+F43+F51+F61+F66+F69</f>
        <v>9805524.36</v>
      </c>
      <c r="G8" s="8" t="n">
        <f aca="false">+G9+G15+G25+G35+G43+G51+G61+G66+G69</f>
        <v>12703098.02</v>
      </c>
      <c r="H8" s="8" t="n">
        <f aca="false">+H9+H15+H25+H35+H43+H51+H61+H66+H69</f>
        <v>15069272.88</v>
      </c>
      <c r="I8" s="8" t="n">
        <f aca="false">+I9+I15+I25+I35+I43+I51+I61+I66+I69</f>
        <v>12642916.37</v>
      </c>
      <c r="J8" s="8" t="n">
        <f aca="false">+J9+J15+J25+J35+J43+J51+J61+J66+J69</f>
        <v>0</v>
      </c>
      <c r="K8" s="8" t="n">
        <f aca="false">+K9+K15+K25+K35+K43+K51+K61+K66+K69</f>
        <v>0</v>
      </c>
      <c r="L8" s="8" t="n">
        <f aca="false">+L9+L15+L25+L35+L43+L51+L61+L66+L69</f>
        <v>0</v>
      </c>
      <c r="M8" s="8" t="n">
        <f aca="false">+M9+M15+M25+M35+M43+M51+M61+M66+M69</f>
        <v>0</v>
      </c>
      <c r="N8" s="8" t="n">
        <f aca="false">+N9+N15+N25+N35+N43+N51+N61+N66+N69</f>
        <v>0</v>
      </c>
    </row>
    <row r="9" customFormat="false" ht="30" hidden="false" customHeight="false" outlineLevel="0" collapsed="false">
      <c r="A9" s="9" t="s">
        <v>20</v>
      </c>
      <c r="B9" s="10" t="n">
        <f aca="false">SUM(C9:N9)</f>
        <v>55416130.88</v>
      </c>
      <c r="C9" s="11" t="n">
        <f aca="false">SUM(C10:C14)</f>
        <v>5799380.23</v>
      </c>
      <c r="D9" s="11" t="n">
        <f aca="false">SUM(D10:D14)</f>
        <v>7616854.92</v>
      </c>
      <c r="E9" s="11" t="n">
        <f aca="false">SUM(E10:E14)</f>
        <v>7136419.41</v>
      </c>
      <c r="F9" s="11" t="n">
        <f aca="false">SUM(F10:F14)</f>
        <v>7395877.66</v>
      </c>
      <c r="G9" s="11" t="n">
        <f aca="false">SUM(G10:G14)</f>
        <v>10776116.11</v>
      </c>
      <c r="H9" s="11" t="n">
        <f aca="false">SUM(H10:H14)</f>
        <v>8334341.06</v>
      </c>
      <c r="I9" s="11" t="n">
        <f aca="false">SUM(I10:I14)</f>
        <v>8357141.49</v>
      </c>
      <c r="J9" s="11" t="n">
        <f aca="false">SUM(J10:J14)</f>
        <v>0</v>
      </c>
      <c r="K9" s="11" t="n">
        <f aca="false">SUM(K10:K14)</f>
        <v>0</v>
      </c>
      <c r="L9" s="11" t="n">
        <f aca="false">SUM(L10:L14)</f>
        <v>0</v>
      </c>
      <c r="M9" s="11" t="n">
        <f aca="false">SUM(M10:M14)</f>
        <v>0</v>
      </c>
      <c r="N9" s="11" t="n">
        <f aca="false">SUM(N10:N14)</f>
        <v>0</v>
      </c>
    </row>
    <row r="10" customFormat="false" ht="15" hidden="false" customHeight="false" outlineLevel="0" collapsed="false">
      <c r="A10" s="12" t="s">
        <v>21</v>
      </c>
      <c r="B10" s="13"/>
      <c r="C10" s="14" t="n">
        <v>5006321.91</v>
      </c>
      <c r="D10" s="15" t="n">
        <v>6004500.4</v>
      </c>
      <c r="E10" s="15" t="n">
        <v>5926704.17</v>
      </c>
      <c r="F10" s="15" t="n">
        <v>6102741.82</v>
      </c>
      <c r="G10" s="15" t="n">
        <v>9482155.94</v>
      </c>
      <c r="H10" s="15" t="n">
        <v>6935007.06</v>
      </c>
      <c r="I10" s="15" t="n">
        <v>6956356.2</v>
      </c>
      <c r="J10" s="15"/>
      <c r="K10" s="15"/>
      <c r="L10" s="15"/>
      <c r="M10" s="15"/>
      <c r="N10" s="15"/>
    </row>
    <row r="11" customFormat="false" ht="15" hidden="false" customHeight="false" outlineLevel="0" collapsed="false">
      <c r="A11" s="12" t="s">
        <v>22</v>
      </c>
      <c r="B11" s="13"/>
      <c r="C11" s="16" t="n">
        <v>0</v>
      </c>
      <c r="D11" s="17" t="n">
        <v>670000</v>
      </c>
      <c r="E11" s="17" t="n">
        <v>335000</v>
      </c>
      <c r="F11" s="17" t="n">
        <v>335000</v>
      </c>
      <c r="G11" s="17" t="n">
        <v>335000</v>
      </c>
      <c r="H11" s="17" t="n">
        <v>335000</v>
      </c>
      <c r="I11" s="17" t="n">
        <v>335000</v>
      </c>
      <c r="J11" s="17"/>
      <c r="K11" s="17"/>
      <c r="L11" s="17"/>
      <c r="M11" s="17"/>
      <c r="N11" s="17"/>
    </row>
    <row r="12" customFormat="false" ht="30" hidden="false" customHeight="false" outlineLevel="0" collapsed="false">
      <c r="A12" s="12" t="s">
        <v>23</v>
      </c>
      <c r="B12" s="13"/>
      <c r="C12" s="16" t="n">
        <v>36000</v>
      </c>
      <c r="D12" s="17" t="n">
        <v>36000</v>
      </c>
      <c r="E12" s="17" t="n">
        <v>36000</v>
      </c>
      <c r="F12" s="17" t="n">
        <v>36000</v>
      </c>
      <c r="G12" s="17" t="n">
        <v>36000</v>
      </c>
      <c r="H12" s="17" t="n">
        <v>36000</v>
      </c>
      <c r="I12" s="17" t="n">
        <v>17479.4</v>
      </c>
      <c r="J12" s="17"/>
      <c r="K12" s="17"/>
      <c r="L12" s="17"/>
      <c r="M12" s="17"/>
      <c r="N12" s="17"/>
    </row>
    <row r="13" customFormat="false" ht="30" hidden="false" customHeight="false" outlineLevel="0" collapsed="false">
      <c r="A13" s="12" t="s">
        <v>24</v>
      </c>
      <c r="B13" s="13"/>
      <c r="C13" s="16" t="n">
        <v>0</v>
      </c>
      <c r="D13" s="17" t="n">
        <v>0</v>
      </c>
      <c r="E13" s="17" t="n">
        <v>0</v>
      </c>
      <c r="F13" s="17" t="n">
        <v>0</v>
      </c>
      <c r="G13" s="17" t="n">
        <v>0</v>
      </c>
      <c r="H13" s="17" t="n">
        <v>0</v>
      </c>
      <c r="I13" s="17" t="n">
        <v>0</v>
      </c>
      <c r="J13" s="17"/>
      <c r="K13" s="17"/>
      <c r="L13" s="17"/>
      <c r="M13" s="17"/>
      <c r="N13" s="17"/>
    </row>
    <row r="14" customFormat="false" ht="30" hidden="false" customHeight="false" outlineLevel="0" collapsed="false">
      <c r="A14" s="12" t="s">
        <v>25</v>
      </c>
      <c r="B14" s="13"/>
      <c r="C14" s="16" t="n">
        <v>757058.32</v>
      </c>
      <c r="D14" s="17" t="n">
        <v>906354.52</v>
      </c>
      <c r="E14" s="17" t="n">
        <v>838715.24</v>
      </c>
      <c r="F14" s="17" t="n">
        <v>922135.84</v>
      </c>
      <c r="G14" s="17" t="n">
        <v>922960.17</v>
      </c>
      <c r="H14" s="17" t="n">
        <v>1028334</v>
      </c>
      <c r="I14" s="17" t="n">
        <v>1048305.89</v>
      </c>
      <c r="J14" s="17"/>
      <c r="K14" s="17"/>
      <c r="L14" s="17"/>
      <c r="M14" s="17"/>
      <c r="N14" s="17"/>
    </row>
    <row r="15" customFormat="false" ht="15" hidden="false" customHeight="false" outlineLevel="0" collapsed="false">
      <c r="A15" s="9" t="s">
        <v>26</v>
      </c>
      <c r="B15" s="10" t="n">
        <f aca="false">SUM(C15:N15)</f>
        <v>15186536.13</v>
      </c>
      <c r="C15" s="18" t="n">
        <f aca="false">SUM(C16:C24)</f>
        <v>1455742.34</v>
      </c>
      <c r="D15" s="18" t="n">
        <f aca="false">SUM(D16:D24)</f>
        <v>973300.56</v>
      </c>
      <c r="E15" s="18" t="n">
        <f aca="false">SUM(E16:E24)</f>
        <v>2174503.68</v>
      </c>
      <c r="F15" s="18" t="n">
        <f aca="false">SUM(F16:F24)</f>
        <v>1134880.66</v>
      </c>
      <c r="G15" s="18" t="n">
        <f aca="false">SUM(G16:G24)</f>
        <v>1561629.85</v>
      </c>
      <c r="H15" s="18" t="n">
        <f aca="false">SUM(H16:H24)</f>
        <v>5758352.93</v>
      </c>
      <c r="I15" s="18" t="n">
        <f aca="false">SUM(I16:I24)</f>
        <v>2128126.11</v>
      </c>
      <c r="J15" s="18" t="n">
        <f aca="false">SUM(J16:J24)</f>
        <v>0</v>
      </c>
      <c r="K15" s="18" t="n">
        <f aca="false">SUM(K16:K24)</f>
        <v>0</v>
      </c>
      <c r="L15" s="18" t="n">
        <f aca="false">SUM(L16:L24)</f>
        <v>0</v>
      </c>
      <c r="M15" s="18" t="n">
        <f aca="false">SUM(M16:M24)</f>
        <v>0</v>
      </c>
      <c r="N15" s="18" t="n">
        <f aca="false">SUM(N16:N24)</f>
        <v>0</v>
      </c>
    </row>
    <row r="16" customFormat="false" ht="15" hidden="false" customHeight="false" outlineLevel="0" collapsed="false">
      <c r="A16" s="12" t="s">
        <v>27</v>
      </c>
      <c r="B16" s="13"/>
      <c r="C16" s="16" t="n">
        <v>941498.34</v>
      </c>
      <c r="D16" s="17" t="n">
        <v>628708.59</v>
      </c>
      <c r="E16" s="17" t="n">
        <v>1783144.83</v>
      </c>
      <c r="F16" s="17" t="n">
        <v>966106.67</v>
      </c>
      <c r="G16" s="17" t="n">
        <v>1019982.65</v>
      </c>
      <c r="H16" s="17" t="n">
        <v>1101454.75</v>
      </c>
      <c r="I16" s="17" t="n">
        <v>1400709.72</v>
      </c>
      <c r="J16" s="17"/>
      <c r="K16" s="17"/>
      <c r="L16" s="17"/>
      <c r="M16" s="17"/>
      <c r="N16" s="17"/>
    </row>
    <row r="17" customFormat="false" ht="30" hidden="false" customHeight="false" outlineLevel="0" collapsed="false">
      <c r="A17" s="12" t="s">
        <v>28</v>
      </c>
      <c r="B17" s="13"/>
      <c r="C17" s="16" t="n">
        <v>0</v>
      </c>
      <c r="D17" s="17" t="n">
        <v>0</v>
      </c>
      <c r="E17" s="17" t="n">
        <v>0</v>
      </c>
      <c r="F17" s="17" t="n">
        <v>13749.99</v>
      </c>
      <c r="G17" s="17" t="n">
        <v>15774.66</v>
      </c>
      <c r="H17" s="17" t="n">
        <v>0</v>
      </c>
      <c r="I17" s="17" t="n">
        <v>44094.66</v>
      </c>
      <c r="J17" s="17"/>
      <c r="K17" s="17"/>
      <c r="L17" s="17"/>
      <c r="M17" s="17"/>
      <c r="N17" s="17"/>
    </row>
    <row r="18" customFormat="false" ht="15" hidden="true" customHeight="false" outlineLevel="0" collapsed="false">
      <c r="A18" s="12" t="s">
        <v>29</v>
      </c>
      <c r="B18" s="13"/>
      <c r="C18" s="16"/>
      <c r="D18" s="17"/>
      <c r="E18" s="17"/>
      <c r="F18" s="17"/>
      <c r="G18" s="17"/>
      <c r="H18" s="17" t="n">
        <v>0</v>
      </c>
      <c r="I18" s="17"/>
      <c r="J18" s="17"/>
      <c r="K18" s="17"/>
      <c r="L18" s="17"/>
      <c r="M18" s="17"/>
      <c r="N18" s="17"/>
    </row>
    <row r="19" customFormat="false" ht="18" hidden="true" customHeight="true" outlineLevel="0" collapsed="false">
      <c r="A19" s="12" t="s">
        <v>30</v>
      </c>
      <c r="B19" s="13"/>
      <c r="C19" s="16"/>
      <c r="D19" s="17"/>
      <c r="E19" s="17"/>
      <c r="F19" s="17"/>
      <c r="G19" s="17"/>
      <c r="H19" s="17" t="n">
        <v>0</v>
      </c>
      <c r="I19" s="17"/>
      <c r="J19" s="17"/>
      <c r="K19" s="17"/>
      <c r="L19" s="17"/>
      <c r="M19" s="17"/>
      <c r="N19" s="17"/>
    </row>
    <row r="20" customFormat="false" ht="15" hidden="true" customHeight="false" outlineLevel="0" collapsed="false">
      <c r="A20" s="12" t="s">
        <v>31</v>
      </c>
      <c r="B20" s="13"/>
      <c r="C20" s="16"/>
      <c r="D20" s="17"/>
      <c r="E20" s="17"/>
      <c r="F20" s="17"/>
      <c r="G20" s="17"/>
      <c r="H20" s="17" t="n">
        <v>0</v>
      </c>
      <c r="I20" s="17"/>
      <c r="J20" s="17"/>
      <c r="K20" s="17"/>
      <c r="L20" s="17"/>
      <c r="M20" s="17"/>
      <c r="N20" s="17"/>
    </row>
    <row r="21" customFormat="false" ht="15" hidden="false" customHeight="false" outlineLevel="0" collapsed="false">
      <c r="A21" s="12" t="s">
        <v>32</v>
      </c>
      <c r="B21" s="13"/>
      <c r="C21" s="16"/>
      <c r="D21" s="17"/>
      <c r="E21" s="17"/>
      <c r="F21" s="17"/>
      <c r="G21" s="17"/>
      <c r="H21" s="17" t="n">
        <v>750327.01</v>
      </c>
      <c r="I21" s="17" t="n">
        <v>0</v>
      </c>
      <c r="J21" s="17"/>
      <c r="K21" s="17"/>
      <c r="L21" s="17"/>
      <c r="M21" s="17"/>
      <c r="N21" s="17"/>
    </row>
    <row r="22" customFormat="false" ht="45" hidden="false" customHeight="false" outlineLevel="0" collapsed="false">
      <c r="A22" s="12" t="s">
        <v>33</v>
      </c>
      <c r="B22" s="13"/>
      <c r="C22" s="16" t="n">
        <v>0</v>
      </c>
      <c r="D22" s="17" t="n">
        <v>0</v>
      </c>
      <c r="E22" s="17" t="n">
        <v>156506.74</v>
      </c>
      <c r="F22" s="17" t="n">
        <v>33407.84</v>
      </c>
      <c r="G22" s="19" t="n">
        <v>159589.51</v>
      </c>
      <c r="H22" s="17" t="n">
        <v>3761561.51</v>
      </c>
      <c r="I22" s="17" t="n">
        <v>21505.96</v>
      </c>
      <c r="J22" s="17"/>
      <c r="K22" s="17"/>
      <c r="L22" s="17"/>
      <c r="M22" s="17"/>
      <c r="N22" s="17"/>
    </row>
    <row r="23" customFormat="false" ht="30" hidden="false" customHeight="false" outlineLevel="0" collapsed="false">
      <c r="A23" s="12" t="s">
        <v>34</v>
      </c>
      <c r="B23" s="13"/>
      <c r="C23" s="16" t="n">
        <v>0</v>
      </c>
      <c r="D23" s="17" t="n">
        <v>344591.97</v>
      </c>
      <c r="E23" s="17" t="n">
        <v>234852.11</v>
      </c>
      <c r="F23" s="17" t="n">
        <v>50705.36</v>
      </c>
      <c r="G23" s="19" t="n">
        <v>222311.23</v>
      </c>
      <c r="H23" s="17" t="n">
        <v>58366.46</v>
      </c>
      <c r="I23" s="17" t="n">
        <v>312146.23</v>
      </c>
      <c r="J23" s="17"/>
      <c r="K23" s="17"/>
      <c r="L23" s="17"/>
      <c r="M23" s="17"/>
      <c r="N23" s="17"/>
    </row>
    <row r="24" customFormat="false" ht="30" hidden="false" customHeight="false" outlineLevel="0" collapsed="false">
      <c r="A24" s="12" t="s">
        <v>35</v>
      </c>
      <c r="B24" s="13"/>
      <c r="C24" s="16" t="n">
        <v>514244</v>
      </c>
      <c r="D24" s="17" t="n">
        <v>0</v>
      </c>
      <c r="E24" s="17" t="n">
        <v>0</v>
      </c>
      <c r="F24" s="17" t="n">
        <v>70910.8</v>
      </c>
      <c r="G24" s="17" t="n">
        <v>143971.8</v>
      </c>
      <c r="H24" s="17" t="n">
        <v>86643.2</v>
      </c>
      <c r="I24" s="17" t="n">
        <v>349669.54</v>
      </c>
      <c r="J24" s="17"/>
      <c r="K24" s="17"/>
      <c r="L24" s="17"/>
      <c r="M24" s="17"/>
      <c r="N24" s="17"/>
    </row>
    <row r="25" customFormat="false" ht="15" hidden="false" customHeight="false" outlineLevel="0" collapsed="false">
      <c r="A25" s="9" t="s">
        <v>36</v>
      </c>
      <c r="B25" s="10" t="n">
        <f aca="false">SUM(C25:N25)</f>
        <v>3707151.56</v>
      </c>
      <c r="C25" s="18" t="n">
        <f aca="false">SUM(C26:C34)</f>
        <v>0</v>
      </c>
      <c r="D25" s="18" t="n">
        <f aca="false">SUM(D26:D34)</f>
        <v>612688</v>
      </c>
      <c r="E25" s="18" t="n">
        <f aca="false">SUM(E26:E34)</f>
        <v>520259.52</v>
      </c>
      <c r="F25" s="18" t="n">
        <f aca="false">SUM(F26:F34)</f>
        <v>549934.76</v>
      </c>
      <c r="G25" s="18" t="n">
        <f aca="false">SUM(G26:G34)</f>
        <v>292622.05</v>
      </c>
      <c r="H25" s="18" t="n">
        <f aca="false">SUM(H26:H34)</f>
        <v>326470.11</v>
      </c>
      <c r="I25" s="18" t="n">
        <f aca="false">SUM(I26:I34)</f>
        <v>1405177.12</v>
      </c>
      <c r="J25" s="18" t="n">
        <f aca="false">SUM(J26:J34)</f>
        <v>0</v>
      </c>
      <c r="K25" s="18" t="n">
        <f aca="false">SUM(K26:K34)</f>
        <v>0</v>
      </c>
      <c r="L25" s="18" t="n">
        <f aca="false">SUM(L26:L34)</f>
        <v>0</v>
      </c>
      <c r="M25" s="18" t="n">
        <f aca="false">SUM(M26:M34)</f>
        <v>0</v>
      </c>
      <c r="N25" s="18" t="n">
        <f aca="false">SUM(N26:N34)</f>
        <v>0</v>
      </c>
    </row>
    <row r="26" customFormat="false" ht="30" hidden="false" customHeight="false" outlineLevel="0" collapsed="false">
      <c r="A26" s="12" t="s">
        <v>37</v>
      </c>
      <c r="B26" s="13"/>
      <c r="C26" s="16"/>
      <c r="D26" s="17" t="n">
        <v>2220</v>
      </c>
      <c r="E26" s="17" t="n">
        <v>57514.82</v>
      </c>
      <c r="F26" s="17" t="n">
        <v>0</v>
      </c>
      <c r="G26" s="17" t="n">
        <v>0</v>
      </c>
      <c r="H26" s="17" t="n">
        <v>18500</v>
      </c>
      <c r="I26" s="17" t="n">
        <v>106360.48</v>
      </c>
      <c r="J26" s="17"/>
      <c r="K26" s="17"/>
      <c r="L26" s="17"/>
      <c r="M26" s="17"/>
      <c r="N26" s="17"/>
    </row>
    <row r="27" customFormat="false" ht="15" hidden="true" customHeight="false" outlineLevel="0" collapsed="false">
      <c r="A27" s="12" t="s">
        <v>38</v>
      </c>
      <c r="B27" s="13"/>
      <c r="C27" s="16"/>
      <c r="D27" s="17"/>
      <c r="E27" s="17"/>
      <c r="F27" s="17"/>
      <c r="G27" s="17"/>
      <c r="H27" s="17" t="n">
        <v>0</v>
      </c>
      <c r="I27" s="17"/>
      <c r="J27" s="17"/>
      <c r="K27" s="17"/>
      <c r="L27" s="17"/>
      <c r="M27" s="17"/>
      <c r="N27" s="17"/>
    </row>
    <row r="28" customFormat="false" ht="30" hidden="false" customHeight="false" outlineLevel="0" collapsed="false">
      <c r="A28" s="12" t="s">
        <v>39</v>
      </c>
      <c r="B28" s="13"/>
      <c r="C28" s="16"/>
      <c r="D28" s="17" t="n">
        <v>156468</v>
      </c>
      <c r="E28" s="17" t="n">
        <v>78626.26</v>
      </c>
      <c r="F28" s="17" t="n">
        <v>0</v>
      </c>
      <c r="G28" s="17" t="n">
        <v>4478.37</v>
      </c>
      <c r="H28" s="17" t="n">
        <v>0</v>
      </c>
      <c r="I28" s="17" t="n">
        <v>0</v>
      </c>
      <c r="J28" s="17"/>
      <c r="K28" s="17"/>
      <c r="L28" s="17"/>
      <c r="M28" s="17"/>
      <c r="N28" s="17"/>
    </row>
    <row r="29" customFormat="false" ht="15" hidden="false" customHeight="false" outlineLevel="0" collapsed="false">
      <c r="A29" s="12" t="s">
        <v>40</v>
      </c>
      <c r="B29" s="13"/>
      <c r="C29" s="16"/>
      <c r="D29" s="17" t="n">
        <v>0</v>
      </c>
      <c r="E29" s="17" t="n">
        <v>0</v>
      </c>
      <c r="F29" s="17" t="n">
        <v>0</v>
      </c>
      <c r="G29" s="17" t="n">
        <v>0</v>
      </c>
      <c r="H29" s="17" t="n">
        <v>0</v>
      </c>
      <c r="I29" s="17" t="n">
        <v>0</v>
      </c>
      <c r="J29" s="17"/>
      <c r="K29" s="17"/>
      <c r="L29" s="17"/>
      <c r="M29" s="17"/>
      <c r="N29" s="17"/>
    </row>
    <row r="30" customFormat="false" ht="30" hidden="false" customHeight="false" outlineLevel="0" collapsed="false">
      <c r="A30" s="12" t="s">
        <v>41</v>
      </c>
      <c r="B30" s="13"/>
      <c r="C30" s="16"/>
      <c r="D30" s="17" t="n">
        <v>0</v>
      </c>
      <c r="E30" s="17" t="n">
        <v>65095.5</v>
      </c>
      <c r="F30" s="17" t="n">
        <v>0</v>
      </c>
      <c r="G30" s="17" t="n">
        <v>1307</v>
      </c>
      <c r="H30" s="17" t="n">
        <v>14690.36</v>
      </c>
      <c r="I30" s="17" t="n">
        <v>275048.56</v>
      </c>
      <c r="J30" s="17"/>
      <c r="K30" s="17"/>
      <c r="L30" s="17"/>
      <c r="M30" s="17"/>
      <c r="N30" s="17"/>
    </row>
    <row r="31" customFormat="false" ht="30" hidden="false" customHeight="false" outlineLevel="0" collapsed="false">
      <c r="A31" s="12" t="s">
        <v>42</v>
      </c>
      <c r="B31" s="13"/>
      <c r="C31" s="16"/>
      <c r="D31" s="17" t="n">
        <v>0</v>
      </c>
      <c r="E31" s="17" t="n">
        <v>16819.2</v>
      </c>
      <c r="F31" s="17" t="n">
        <v>90211</v>
      </c>
      <c r="G31" s="17" t="n">
        <v>18387</v>
      </c>
      <c r="H31" s="17" t="n">
        <v>0</v>
      </c>
      <c r="I31" s="17" t="n">
        <v>59488.8</v>
      </c>
      <c r="J31" s="17"/>
      <c r="K31" s="17"/>
      <c r="L31" s="17"/>
      <c r="M31" s="17"/>
      <c r="N31" s="17"/>
    </row>
    <row r="32" customFormat="false" ht="30" hidden="false" customHeight="false" outlineLevel="0" collapsed="false">
      <c r="A32" s="12" t="s">
        <v>43</v>
      </c>
      <c r="B32" s="13"/>
      <c r="C32" s="16"/>
      <c r="D32" s="17" t="n">
        <v>454000</v>
      </c>
      <c r="E32" s="17" t="n">
        <v>77421.02</v>
      </c>
      <c r="F32" s="17" t="n">
        <v>437008.76</v>
      </c>
      <c r="G32" s="17" t="n">
        <v>226048.35</v>
      </c>
      <c r="H32" s="17" t="n">
        <v>187827.89</v>
      </c>
      <c r="I32" s="17" t="n">
        <v>452679.34</v>
      </c>
      <c r="J32" s="17"/>
      <c r="K32" s="17"/>
      <c r="L32" s="17"/>
      <c r="M32" s="17"/>
      <c r="N32" s="17"/>
    </row>
    <row r="33" customFormat="false" ht="45" hidden="true" customHeight="false" outlineLevel="0" collapsed="false">
      <c r="A33" s="12" t="s">
        <v>44</v>
      </c>
      <c r="B33" s="13"/>
      <c r="C33" s="16"/>
      <c r="D33" s="17"/>
      <c r="E33" s="17"/>
      <c r="F33" s="17"/>
      <c r="G33" s="17"/>
      <c r="H33" s="17" t="n">
        <v>0</v>
      </c>
      <c r="I33" s="17"/>
      <c r="J33" s="17"/>
      <c r="K33" s="17"/>
      <c r="L33" s="17"/>
      <c r="M33" s="17"/>
      <c r="N33" s="17"/>
    </row>
    <row r="34" customFormat="false" ht="15" hidden="false" customHeight="false" outlineLevel="0" collapsed="false">
      <c r="A34" s="12" t="s">
        <v>45</v>
      </c>
      <c r="B34" s="13"/>
      <c r="C34" s="16" t="n">
        <v>0</v>
      </c>
      <c r="D34" s="17"/>
      <c r="E34" s="17" t="n">
        <v>224782.72</v>
      </c>
      <c r="F34" s="17" t="n">
        <v>22715</v>
      </c>
      <c r="G34" s="17" t="n">
        <v>42401.33</v>
      </c>
      <c r="H34" s="17" t="n">
        <v>105451.86</v>
      </c>
      <c r="I34" s="17" t="n">
        <v>511599.94</v>
      </c>
      <c r="J34" s="17"/>
      <c r="K34" s="17"/>
      <c r="L34" s="17"/>
      <c r="M34" s="17"/>
      <c r="N34" s="17"/>
    </row>
    <row r="35" customFormat="false" ht="15" hidden="false" customHeight="false" outlineLevel="0" collapsed="false">
      <c r="A35" s="9" t="s">
        <v>46</v>
      </c>
      <c r="B35" s="10" t="n">
        <f aca="false">SUM(C35:N35)</f>
        <v>0</v>
      </c>
      <c r="C35" s="18" t="n">
        <f aca="false">SUM(C36:C42)</f>
        <v>0</v>
      </c>
      <c r="D35" s="18" t="n">
        <f aca="false">SUM(D36:D42)</f>
        <v>0</v>
      </c>
      <c r="E35" s="18" t="n">
        <f aca="false">SUM(E36:E42)</f>
        <v>0</v>
      </c>
      <c r="F35" s="18" t="n">
        <f aca="false">SUM(F36:F42)</f>
        <v>0</v>
      </c>
      <c r="G35" s="18" t="n">
        <f aca="false">SUM(G36:G42)</f>
        <v>0</v>
      </c>
      <c r="H35" s="18" t="n">
        <f aca="false">SUM(H36:H42)</f>
        <v>0</v>
      </c>
      <c r="I35" s="18" t="n">
        <f aca="false">SUM(I36:I42)</f>
        <v>0</v>
      </c>
      <c r="J35" s="18" t="n">
        <f aca="false">SUM(J36:J42)</f>
        <v>0</v>
      </c>
      <c r="K35" s="18" t="n">
        <f aca="false">SUM(K36:K42)</f>
        <v>0</v>
      </c>
      <c r="L35" s="18" t="n">
        <f aca="false">SUM(L36:L42)</f>
        <v>0</v>
      </c>
      <c r="M35" s="18" t="n">
        <f aca="false">SUM(M36:M42)</f>
        <v>0</v>
      </c>
      <c r="N35" s="18" t="n">
        <f aca="false">SUM(N36:N42)</f>
        <v>0</v>
      </c>
    </row>
    <row r="36" customFormat="false" ht="30" hidden="true" customHeight="false" outlineLevel="0" collapsed="false">
      <c r="A36" s="12" t="s">
        <v>47</v>
      </c>
      <c r="B36" s="13" t="n">
        <f aca="false">SUM(C36:N36)</f>
        <v>0</v>
      </c>
      <c r="C36" s="16" t="n">
        <v>0</v>
      </c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6" t="n">
        <v>0</v>
      </c>
      <c r="M36" s="17"/>
      <c r="N36" s="17" t="n">
        <v>0</v>
      </c>
    </row>
    <row r="37" customFormat="false" ht="30" hidden="true" customHeight="false" outlineLevel="0" collapsed="false">
      <c r="A37" s="12" t="s">
        <v>48</v>
      </c>
      <c r="B37" s="13" t="n">
        <f aca="false">SUM(C37:N37)</f>
        <v>0</v>
      </c>
      <c r="C37" s="16" t="n">
        <v>0</v>
      </c>
      <c r="D37" s="16" t="n">
        <v>0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  <c r="J37" s="16" t="n">
        <v>0</v>
      </c>
      <c r="K37" s="16" t="n">
        <v>0</v>
      </c>
      <c r="L37" s="16" t="n">
        <v>0</v>
      </c>
      <c r="M37" s="17"/>
      <c r="N37" s="17" t="n">
        <v>0</v>
      </c>
    </row>
    <row r="38" customFormat="false" ht="30" hidden="true" customHeight="false" outlineLevel="0" collapsed="false">
      <c r="A38" s="12" t="s">
        <v>49</v>
      </c>
      <c r="B38" s="13" t="n">
        <f aca="false">SUM(C38:N38)</f>
        <v>0</v>
      </c>
      <c r="C38" s="16" t="n">
        <v>0</v>
      </c>
      <c r="D38" s="16" t="n">
        <v>0</v>
      </c>
      <c r="E38" s="16" t="n">
        <v>0</v>
      </c>
      <c r="F38" s="16" t="n">
        <v>0</v>
      </c>
      <c r="G38" s="16" t="n">
        <v>0</v>
      </c>
      <c r="H38" s="16" t="n">
        <v>0</v>
      </c>
      <c r="I38" s="16" t="n">
        <v>0</v>
      </c>
      <c r="J38" s="16" t="n">
        <v>0</v>
      </c>
      <c r="K38" s="16" t="n">
        <v>0</v>
      </c>
      <c r="L38" s="16" t="n">
        <v>0</v>
      </c>
      <c r="M38" s="17"/>
      <c r="N38" s="17" t="n">
        <v>0</v>
      </c>
    </row>
    <row r="39" customFormat="false" ht="30" hidden="true" customHeight="false" outlineLevel="0" collapsed="false">
      <c r="A39" s="12" t="s">
        <v>50</v>
      </c>
      <c r="B39" s="13" t="n">
        <f aca="false">SUM(C39:N39)</f>
        <v>0</v>
      </c>
      <c r="C39" s="16" t="n">
        <v>0</v>
      </c>
      <c r="D39" s="16" t="n">
        <v>0</v>
      </c>
      <c r="E39" s="16" t="n">
        <v>0</v>
      </c>
      <c r="F39" s="16" t="n">
        <v>0</v>
      </c>
      <c r="G39" s="16" t="n">
        <v>0</v>
      </c>
      <c r="H39" s="16" t="n">
        <v>0</v>
      </c>
      <c r="I39" s="16" t="n">
        <v>0</v>
      </c>
      <c r="J39" s="16" t="n">
        <v>0</v>
      </c>
      <c r="K39" s="16" t="n">
        <v>0</v>
      </c>
      <c r="L39" s="16" t="n">
        <v>0</v>
      </c>
      <c r="M39" s="17"/>
      <c r="N39" s="17" t="n">
        <v>0</v>
      </c>
    </row>
    <row r="40" customFormat="false" ht="30" hidden="true" customHeight="false" outlineLevel="0" collapsed="false">
      <c r="A40" s="12" t="s">
        <v>51</v>
      </c>
      <c r="B40" s="13" t="n">
        <f aca="false">SUM(C40:N40)</f>
        <v>0</v>
      </c>
      <c r="C40" s="16" t="n">
        <v>0</v>
      </c>
      <c r="D40" s="16" t="n">
        <v>0</v>
      </c>
      <c r="E40" s="16" t="n">
        <v>0</v>
      </c>
      <c r="F40" s="16" t="n">
        <v>0</v>
      </c>
      <c r="G40" s="16" t="n">
        <v>0</v>
      </c>
      <c r="H40" s="16" t="n">
        <v>0</v>
      </c>
      <c r="I40" s="16" t="n">
        <v>0</v>
      </c>
      <c r="J40" s="16" t="n">
        <v>0</v>
      </c>
      <c r="K40" s="16" t="n">
        <v>0</v>
      </c>
      <c r="L40" s="16" t="n">
        <v>0</v>
      </c>
      <c r="M40" s="17"/>
      <c r="N40" s="17" t="n">
        <v>0</v>
      </c>
    </row>
    <row r="41" customFormat="false" ht="30" hidden="true" customHeight="false" outlineLevel="0" collapsed="false">
      <c r="A41" s="12" t="s">
        <v>52</v>
      </c>
      <c r="B41" s="13" t="n">
        <f aca="false">SUM(C41:N41)</f>
        <v>0</v>
      </c>
      <c r="C41" s="16" t="n">
        <v>0</v>
      </c>
      <c r="D41" s="16" t="n">
        <v>0</v>
      </c>
      <c r="E41" s="16" t="n">
        <v>0</v>
      </c>
      <c r="F41" s="16" t="n">
        <v>0</v>
      </c>
      <c r="G41" s="16" t="n">
        <v>0</v>
      </c>
      <c r="H41" s="16" t="n">
        <v>0</v>
      </c>
      <c r="I41" s="16" t="n">
        <v>0</v>
      </c>
      <c r="J41" s="16" t="n">
        <v>0</v>
      </c>
      <c r="K41" s="16" t="n">
        <v>0</v>
      </c>
      <c r="L41" s="16" t="n">
        <v>0</v>
      </c>
      <c r="M41" s="17"/>
      <c r="N41" s="17" t="n">
        <v>0</v>
      </c>
    </row>
    <row r="42" customFormat="false" ht="30" hidden="true" customHeight="false" outlineLevel="0" collapsed="false">
      <c r="A42" s="12" t="s">
        <v>53</v>
      </c>
      <c r="B42" s="13" t="n">
        <f aca="false">SUM(C42:N42)</f>
        <v>0</v>
      </c>
      <c r="C42" s="16" t="n">
        <v>0</v>
      </c>
      <c r="D42" s="16" t="n">
        <v>0</v>
      </c>
      <c r="E42" s="16" t="n">
        <v>0</v>
      </c>
      <c r="F42" s="16" t="n">
        <v>0</v>
      </c>
      <c r="G42" s="16" t="n">
        <v>0</v>
      </c>
      <c r="H42" s="16" t="n">
        <v>0</v>
      </c>
      <c r="I42" s="16" t="n">
        <v>0</v>
      </c>
      <c r="J42" s="16" t="n">
        <v>0</v>
      </c>
      <c r="K42" s="16" t="n">
        <v>0</v>
      </c>
      <c r="L42" s="16" t="n">
        <v>0</v>
      </c>
      <c r="M42" s="17"/>
      <c r="N42" s="17" t="n">
        <v>0</v>
      </c>
    </row>
    <row r="43" customFormat="false" ht="15" hidden="false" customHeight="false" outlineLevel="0" collapsed="false">
      <c r="A43" s="9" t="s">
        <v>54</v>
      </c>
      <c r="B43" s="10" t="n">
        <f aca="false">SUM(C43:N43)</f>
        <v>0</v>
      </c>
      <c r="C43" s="18" t="n">
        <f aca="false">SUM(C44:C50)</f>
        <v>0</v>
      </c>
      <c r="D43" s="18" t="n">
        <f aca="false">SUM(D44:D50)</f>
        <v>0</v>
      </c>
      <c r="E43" s="18" t="n">
        <f aca="false">SUM(E44:E50)</f>
        <v>0</v>
      </c>
      <c r="F43" s="18" t="n">
        <f aca="false">SUM(F44:F50)</f>
        <v>0</v>
      </c>
      <c r="G43" s="18" t="n">
        <f aca="false">SUM(G44:G50)</f>
        <v>0</v>
      </c>
      <c r="H43" s="18" t="n">
        <f aca="false">SUM(H44:H50)</f>
        <v>0</v>
      </c>
      <c r="I43" s="18" t="n">
        <f aca="false">SUM(I44:I50)</f>
        <v>0</v>
      </c>
      <c r="J43" s="18" t="n">
        <f aca="false">SUM(J44:J50)</f>
        <v>0</v>
      </c>
      <c r="K43" s="18" t="n">
        <f aca="false">SUM(K44:K50)</f>
        <v>0</v>
      </c>
      <c r="L43" s="18" t="n">
        <f aca="false">SUM(L44:L50)</f>
        <v>0</v>
      </c>
      <c r="M43" s="18" t="n">
        <f aca="false">SUM(M44:M50)</f>
        <v>0</v>
      </c>
      <c r="N43" s="18" t="n">
        <f aca="false">SUM(N44:N50)</f>
        <v>0</v>
      </c>
      <c r="O43" s="20"/>
    </row>
    <row r="44" customFormat="false" ht="30" hidden="true" customHeight="false" outlineLevel="0" collapsed="false">
      <c r="A44" s="12" t="s">
        <v>55</v>
      </c>
      <c r="B44" s="13" t="n">
        <f aca="false">SUM(C44:N44)</f>
        <v>0</v>
      </c>
      <c r="C44" s="16" t="n">
        <v>0</v>
      </c>
      <c r="D44" s="16" t="n">
        <v>0</v>
      </c>
      <c r="E44" s="16" t="n">
        <v>0</v>
      </c>
      <c r="F44" s="16" t="n">
        <v>0</v>
      </c>
      <c r="G44" s="16" t="n">
        <v>0</v>
      </c>
      <c r="H44" s="16" t="n">
        <v>0</v>
      </c>
      <c r="I44" s="16" t="n">
        <v>0</v>
      </c>
      <c r="J44" s="17" t="n">
        <v>0</v>
      </c>
      <c r="K44" s="17" t="n">
        <v>0</v>
      </c>
      <c r="L44" s="17" t="n">
        <v>0</v>
      </c>
      <c r="M44" s="17"/>
      <c r="N44" s="17" t="n">
        <v>0</v>
      </c>
    </row>
    <row r="45" customFormat="false" ht="30" hidden="true" customHeight="false" outlineLevel="0" collapsed="false">
      <c r="A45" s="12" t="s">
        <v>56</v>
      </c>
      <c r="B45" s="13" t="n">
        <f aca="false">SUM(C45:N45)</f>
        <v>0</v>
      </c>
      <c r="C45" s="16" t="n">
        <v>0</v>
      </c>
      <c r="D45" s="16" t="n">
        <v>0</v>
      </c>
      <c r="E45" s="16" t="n">
        <v>0</v>
      </c>
      <c r="F45" s="16" t="n">
        <v>0</v>
      </c>
      <c r="G45" s="16" t="n">
        <v>0</v>
      </c>
      <c r="H45" s="16" t="n">
        <v>0</v>
      </c>
      <c r="I45" s="16" t="n">
        <v>0</v>
      </c>
      <c r="J45" s="17" t="n">
        <v>0</v>
      </c>
      <c r="K45" s="17" t="n">
        <v>0</v>
      </c>
      <c r="L45" s="17" t="n">
        <v>0</v>
      </c>
      <c r="M45" s="17"/>
      <c r="N45" s="17" t="n">
        <v>0</v>
      </c>
    </row>
    <row r="46" customFormat="false" ht="30" hidden="true" customHeight="false" outlineLevel="0" collapsed="false">
      <c r="A46" s="12" t="s">
        <v>57</v>
      </c>
      <c r="B46" s="13" t="n">
        <f aca="false">SUM(C46:N46)</f>
        <v>0</v>
      </c>
      <c r="C46" s="16" t="n">
        <v>0</v>
      </c>
      <c r="D46" s="16" t="n">
        <v>0</v>
      </c>
      <c r="E46" s="16" t="n">
        <v>0</v>
      </c>
      <c r="F46" s="16" t="n">
        <v>0</v>
      </c>
      <c r="G46" s="16" t="n">
        <v>0</v>
      </c>
      <c r="H46" s="16" t="n">
        <v>0</v>
      </c>
      <c r="I46" s="16" t="n">
        <v>0</v>
      </c>
      <c r="J46" s="17" t="n">
        <v>0</v>
      </c>
      <c r="K46" s="17" t="n">
        <v>0</v>
      </c>
      <c r="L46" s="17" t="n">
        <v>0</v>
      </c>
      <c r="M46" s="17"/>
      <c r="N46" s="17" t="n">
        <v>0</v>
      </c>
    </row>
    <row r="47" customFormat="false" ht="30" hidden="true" customHeight="false" outlineLevel="0" collapsed="false">
      <c r="A47" s="12" t="s">
        <v>58</v>
      </c>
      <c r="B47" s="13" t="n">
        <f aca="false">SUM(C47:N47)</f>
        <v>0</v>
      </c>
      <c r="C47" s="16" t="n">
        <v>0</v>
      </c>
      <c r="D47" s="16" t="n">
        <v>0</v>
      </c>
      <c r="E47" s="16" t="n">
        <v>0</v>
      </c>
      <c r="F47" s="16" t="n">
        <v>0</v>
      </c>
      <c r="G47" s="16" t="n">
        <v>0</v>
      </c>
      <c r="H47" s="16" t="n">
        <v>0</v>
      </c>
      <c r="I47" s="16" t="n">
        <v>0</v>
      </c>
      <c r="J47" s="17" t="n">
        <v>0</v>
      </c>
      <c r="K47" s="17" t="n">
        <v>0</v>
      </c>
      <c r="L47" s="17" t="n">
        <v>0</v>
      </c>
      <c r="M47" s="17"/>
      <c r="N47" s="17" t="n">
        <v>0</v>
      </c>
    </row>
    <row r="48" customFormat="false" ht="30" hidden="true" customHeight="false" outlineLevel="0" collapsed="false">
      <c r="A48" s="12" t="s">
        <v>59</v>
      </c>
      <c r="B48" s="13" t="n">
        <f aca="false">SUM(C48:N48)</f>
        <v>0</v>
      </c>
      <c r="C48" s="16" t="n">
        <v>0</v>
      </c>
      <c r="D48" s="16" t="n">
        <v>0</v>
      </c>
      <c r="E48" s="16" t="n">
        <v>0</v>
      </c>
      <c r="F48" s="16" t="n">
        <v>0</v>
      </c>
      <c r="G48" s="16" t="n">
        <v>0</v>
      </c>
      <c r="H48" s="16" t="n">
        <v>0</v>
      </c>
      <c r="I48" s="16" t="n">
        <v>0</v>
      </c>
      <c r="J48" s="17" t="n">
        <v>0</v>
      </c>
      <c r="K48" s="17" t="n">
        <v>0</v>
      </c>
      <c r="L48" s="17" t="n">
        <v>0</v>
      </c>
      <c r="M48" s="17"/>
      <c r="N48" s="17" t="n">
        <v>0</v>
      </c>
    </row>
    <row r="49" customFormat="false" ht="30" hidden="true" customHeight="false" outlineLevel="0" collapsed="false">
      <c r="A49" s="12" t="s">
        <v>60</v>
      </c>
      <c r="B49" s="13" t="n">
        <f aca="false">SUM(C49:N49)</f>
        <v>0</v>
      </c>
      <c r="C49" s="16" t="n">
        <v>0</v>
      </c>
      <c r="D49" s="16" t="n">
        <v>0</v>
      </c>
      <c r="E49" s="16" t="n">
        <v>0</v>
      </c>
      <c r="F49" s="16" t="n">
        <v>0</v>
      </c>
      <c r="G49" s="16" t="n">
        <v>0</v>
      </c>
      <c r="H49" s="16" t="n">
        <v>0</v>
      </c>
      <c r="I49" s="16" t="n">
        <v>0</v>
      </c>
      <c r="J49" s="17" t="n">
        <v>0</v>
      </c>
      <c r="K49" s="17" t="n">
        <v>0</v>
      </c>
      <c r="L49" s="17" t="n">
        <v>0</v>
      </c>
      <c r="M49" s="17"/>
      <c r="N49" s="17" t="n">
        <v>0</v>
      </c>
    </row>
    <row r="50" customFormat="false" ht="30" hidden="true" customHeight="false" outlineLevel="0" collapsed="false">
      <c r="A50" s="12" t="s">
        <v>61</v>
      </c>
      <c r="B50" s="13" t="n">
        <f aca="false">SUM(C50:N50)</f>
        <v>0</v>
      </c>
      <c r="C50" s="16" t="n">
        <v>0</v>
      </c>
      <c r="D50" s="16" t="n">
        <v>0</v>
      </c>
      <c r="E50" s="16" t="n">
        <v>0</v>
      </c>
      <c r="F50" s="16" t="n">
        <v>0</v>
      </c>
      <c r="G50" s="16" t="n">
        <v>0</v>
      </c>
      <c r="H50" s="16" t="n">
        <v>0</v>
      </c>
      <c r="I50" s="16" t="n">
        <v>0</v>
      </c>
      <c r="J50" s="17" t="n">
        <v>0</v>
      </c>
      <c r="K50" s="17" t="n">
        <v>0</v>
      </c>
      <c r="L50" s="17" t="n">
        <v>0</v>
      </c>
      <c r="M50" s="17"/>
      <c r="N50" s="17" t="n">
        <v>0</v>
      </c>
    </row>
    <row r="51" customFormat="false" ht="30" hidden="false" customHeight="false" outlineLevel="0" collapsed="false">
      <c r="A51" s="9" t="s">
        <v>62</v>
      </c>
      <c r="B51" s="10" t="n">
        <f aca="false">SUM(C51:N51)</f>
        <v>2327844.69</v>
      </c>
      <c r="C51" s="18" t="n">
        <f aca="false">SUM(C52:C60)</f>
        <v>0</v>
      </c>
      <c r="D51" s="18" t="n">
        <f aca="false">SUM(D52:D60)</f>
        <v>0</v>
      </c>
      <c r="E51" s="18" t="n">
        <f aca="false">SUM(E52:E60)</f>
        <v>127702.97</v>
      </c>
      <c r="F51" s="18" t="n">
        <f aca="false">SUM(F52:F60)</f>
        <v>724831.28</v>
      </c>
      <c r="G51" s="18" t="n">
        <f aca="false">SUM(G52:G60)</f>
        <v>72730.01</v>
      </c>
      <c r="H51" s="18" t="n">
        <f aca="false">SUM(H52:H60)</f>
        <v>650108.78</v>
      </c>
      <c r="I51" s="18" t="n">
        <f aca="false">SUM(I52:I60)</f>
        <v>752471.65</v>
      </c>
      <c r="J51" s="18" t="n">
        <f aca="false">SUM(J52:J60)</f>
        <v>0</v>
      </c>
      <c r="K51" s="18" t="n">
        <f aca="false">SUM(K52:K60)</f>
        <v>0</v>
      </c>
      <c r="L51" s="18" t="n">
        <f aca="false">SUM(L52:L60)</f>
        <v>0</v>
      </c>
      <c r="M51" s="18" t="n">
        <f aca="false">SUM(M52:M60)</f>
        <v>0</v>
      </c>
      <c r="N51" s="18" t="n">
        <f aca="false">SUM(N52:N60)</f>
        <v>0</v>
      </c>
      <c r="O51" s="20"/>
    </row>
    <row r="52" customFormat="false" ht="15" hidden="false" customHeight="false" outlineLevel="0" collapsed="false">
      <c r="A52" s="12" t="s">
        <v>63</v>
      </c>
      <c r="B52" s="13" t="n">
        <v>0</v>
      </c>
      <c r="C52" s="16" t="n">
        <v>0</v>
      </c>
      <c r="D52" s="16" t="n">
        <v>0</v>
      </c>
      <c r="E52" s="16" t="n">
        <v>9433.44</v>
      </c>
      <c r="F52" s="16" t="n">
        <v>534261.28</v>
      </c>
      <c r="G52" s="16" t="n">
        <v>0</v>
      </c>
      <c r="H52" s="16" t="n">
        <v>544510.88</v>
      </c>
      <c r="I52" s="16" t="n">
        <v>321954.31</v>
      </c>
      <c r="J52" s="17"/>
      <c r="K52" s="17"/>
      <c r="L52" s="17"/>
      <c r="M52" s="17"/>
      <c r="N52" s="17"/>
    </row>
    <row r="53" customFormat="false" ht="30" hidden="false" customHeight="false" outlineLevel="0" collapsed="false">
      <c r="A53" s="12" t="s">
        <v>64</v>
      </c>
      <c r="B53" s="13" t="n">
        <v>0</v>
      </c>
      <c r="C53" s="16" t="n">
        <v>0</v>
      </c>
      <c r="D53" s="16" t="n">
        <v>0</v>
      </c>
      <c r="E53" s="16" t="n">
        <v>10537.4</v>
      </c>
      <c r="F53" s="16" t="n">
        <v>0</v>
      </c>
      <c r="G53" s="16" t="n">
        <v>0</v>
      </c>
      <c r="H53" s="16" t="n">
        <v>3728.8</v>
      </c>
      <c r="I53" s="16" t="n">
        <v>0</v>
      </c>
      <c r="J53" s="17"/>
      <c r="K53" s="17"/>
      <c r="L53" s="17"/>
      <c r="M53" s="17"/>
      <c r="N53" s="17"/>
    </row>
    <row r="54" customFormat="false" ht="30" hidden="false" customHeight="false" outlineLevel="0" collapsed="false">
      <c r="A54" s="12" t="s">
        <v>65</v>
      </c>
      <c r="B54" s="13" t="n">
        <v>0</v>
      </c>
      <c r="C54" s="16" t="n">
        <v>0</v>
      </c>
      <c r="D54" s="16" t="n">
        <v>0</v>
      </c>
      <c r="E54" s="16" t="n">
        <v>107732.13</v>
      </c>
      <c r="F54" s="16" t="n">
        <v>0</v>
      </c>
      <c r="G54" s="16" t="n">
        <v>72730.01</v>
      </c>
      <c r="H54" s="16" t="n">
        <v>0</v>
      </c>
      <c r="I54" s="16" t="n">
        <v>297234.69</v>
      </c>
      <c r="J54" s="17"/>
      <c r="K54" s="17"/>
      <c r="L54" s="17"/>
      <c r="M54" s="17"/>
      <c r="N54" s="17"/>
    </row>
    <row r="55" customFormat="false" ht="30" hidden="false" customHeight="false" outlineLevel="0" collapsed="false">
      <c r="A55" s="12" t="s">
        <v>66</v>
      </c>
      <c r="B55" s="13" t="n">
        <v>0</v>
      </c>
      <c r="C55" s="16" t="n">
        <v>0</v>
      </c>
      <c r="D55" s="16" t="n">
        <v>0</v>
      </c>
      <c r="E55" s="16" t="n">
        <v>0</v>
      </c>
      <c r="F55" s="16" t="n">
        <v>0</v>
      </c>
      <c r="G55" s="16" t="n">
        <v>0</v>
      </c>
      <c r="H55" s="16" t="n">
        <v>0</v>
      </c>
      <c r="I55" s="16" t="n">
        <v>0</v>
      </c>
      <c r="J55" s="17"/>
      <c r="K55" s="17"/>
      <c r="L55" s="17"/>
      <c r="M55" s="17"/>
      <c r="N55" s="17"/>
    </row>
    <row r="56" customFormat="false" ht="30" hidden="false" customHeight="false" outlineLevel="0" collapsed="false">
      <c r="A56" s="12" t="s">
        <v>67</v>
      </c>
      <c r="B56" s="13" t="n">
        <v>0</v>
      </c>
      <c r="C56" s="16" t="n">
        <v>0</v>
      </c>
      <c r="D56" s="17" t="n">
        <v>0</v>
      </c>
      <c r="E56" s="17" t="n">
        <v>0</v>
      </c>
      <c r="F56" s="17" t="n">
        <v>190570</v>
      </c>
      <c r="G56" s="17" t="n">
        <v>0</v>
      </c>
      <c r="H56" s="17" t="n">
        <v>101869.1</v>
      </c>
      <c r="I56" s="17" t="n">
        <v>133282.65</v>
      </c>
      <c r="J56" s="17"/>
      <c r="K56" s="17"/>
      <c r="L56" s="17"/>
      <c r="M56" s="17"/>
      <c r="N56" s="17"/>
    </row>
    <row r="57" customFormat="false" ht="30" hidden="true" customHeight="false" outlineLevel="0" collapsed="false">
      <c r="A57" s="12" t="s">
        <v>68</v>
      </c>
      <c r="B57" s="13"/>
      <c r="C57" s="16"/>
      <c r="D57" s="16"/>
      <c r="E57" s="16"/>
      <c r="F57" s="16" t="n">
        <v>0</v>
      </c>
      <c r="G57" s="16"/>
      <c r="H57" s="16"/>
      <c r="I57" s="16"/>
      <c r="J57" s="17"/>
      <c r="K57" s="17"/>
      <c r="L57" s="17"/>
      <c r="M57" s="17"/>
      <c r="N57" s="17"/>
    </row>
    <row r="58" customFormat="false" ht="30" hidden="true" customHeight="false" outlineLevel="0" collapsed="false">
      <c r="A58" s="12" t="s">
        <v>69</v>
      </c>
      <c r="B58" s="13"/>
      <c r="C58" s="16"/>
      <c r="D58" s="16"/>
      <c r="E58" s="16"/>
      <c r="F58" s="16" t="n">
        <v>0</v>
      </c>
      <c r="G58" s="16"/>
      <c r="H58" s="16"/>
      <c r="I58" s="16"/>
      <c r="J58" s="17"/>
      <c r="K58" s="17"/>
      <c r="L58" s="17"/>
      <c r="M58" s="17"/>
      <c r="N58" s="17"/>
    </row>
    <row r="59" customFormat="false" ht="15" hidden="true" customHeight="false" outlineLevel="0" collapsed="false">
      <c r="A59" s="12" t="s">
        <v>70</v>
      </c>
      <c r="B59" s="13"/>
      <c r="C59" s="16"/>
      <c r="D59" s="16"/>
      <c r="E59" s="16"/>
      <c r="F59" s="16" t="n">
        <v>0</v>
      </c>
      <c r="G59" s="16"/>
      <c r="H59" s="16"/>
      <c r="I59" s="16"/>
      <c r="J59" s="17"/>
      <c r="K59" s="17"/>
      <c r="L59" s="17"/>
      <c r="M59" s="17"/>
      <c r="N59" s="17"/>
    </row>
    <row r="60" customFormat="false" ht="45" hidden="true" customHeight="false" outlineLevel="0" collapsed="false">
      <c r="A60" s="12" t="s">
        <v>71</v>
      </c>
      <c r="B60" s="13"/>
      <c r="C60" s="16"/>
      <c r="D60" s="16"/>
      <c r="E60" s="16"/>
      <c r="F60" s="16" t="n">
        <v>0</v>
      </c>
      <c r="G60" s="16"/>
      <c r="H60" s="16"/>
      <c r="I60" s="16"/>
      <c r="J60" s="17"/>
      <c r="K60" s="17"/>
      <c r="L60" s="17"/>
      <c r="M60" s="17"/>
      <c r="N60" s="17"/>
    </row>
    <row r="61" customFormat="false" ht="15" hidden="false" customHeight="false" outlineLevel="0" collapsed="false">
      <c r="A61" s="9" t="s">
        <v>72</v>
      </c>
      <c r="B61" s="10" t="n">
        <f aca="false">SUM(C61:N61)</f>
        <v>0</v>
      </c>
      <c r="C61" s="18" t="n">
        <f aca="false">SUM(C62:C65)</f>
        <v>0</v>
      </c>
      <c r="D61" s="18" t="n">
        <f aca="false">SUM(D62:D65)</f>
        <v>0</v>
      </c>
      <c r="E61" s="18" t="n">
        <f aca="false">SUM(E62:E65)</f>
        <v>0</v>
      </c>
      <c r="F61" s="18" t="n">
        <f aca="false">SUM(F62:F65)</f>
        <v>0</v>
      </c>
      <c r="G61" s="18" t="n">
        <f aca="false">SUM(G62:G65)</f>
        <v>0</v>
      </c>
      <c r="H61" s="18" t="n">
        <f aca="false">SUM(H62:H65)</f>
        <v>0</v>
      </c>
      <c r="I61" s="18" t="n">
        <f aca="false">SUM(I62:I65)</f>
        <v>0</v>
      </c>
      <c r="J61" s="18" t="n">
        <f aca="false">SUM(J62:J65)</f>
        <v>0</v>
      </c>
      <c r="K61" s="18" t="n">
        <f aca="false">SUM(K62:K65)</f>
        <v>0</v>
      </c>
      <c r="L61" s="18" t="n">
        <f aca="false">SUM(L62:L65)</f>
        <v>0</v>
      </c>
      <c r="M61" s="18" t="n">
        <f aca="false">SUM(M62:M65)</f>
        <v>0</v>
      </c>
      <c r="N61" s="18" t="n">
        <f aca="false">SUM(N62:N65)</f>
        <v>0</v>
      </c>
    </row>
    <row r="62" customFormat="false" ht="15" hidden="true" customHeight="false" outlineLevel="0" collapsed="false">
      <c r="A62" s="12" t="s">
        <v>73</v>
      </c>
      <c r="B62" s="13"/>
      <c r="C62" s="16"/>
      <c r="D62" s="16"/>
      <c r="E62" s="16"/>
      <c r="F62" s="16"/>
      <c r="G62" s="16"/>
      <c r="H62" s="16"/>
      <c r="I62" s="16"/>
      <c r="J62" s="17"/>
      <c r="K62" s="17"/>
      <c r="L62" s="17"/>
      <c r="M62" s="17"/>
      <c r="N62" s="17"/>
    </row>
    <row r="63" customFormat="false" ht="15" hidden="true" customHeight="false" outlineLevel="0" collapsed="false">
      <c r="A63" s="12" t="s">
        <v>74</v>
      </c>
      <c r="B63" s="13"/>
      <c r="C63" s="16"/>
      <c r="D63" s="16"/>
      <c r="E63" s="16"/>
      <c r="F63" s="16"/>
      <c r="G63" s="16"/>
      <c r="H63" s="16"/>
      <c r="I63" s="16"/>
      <c r="J63" s="17"/>
      <c r="K63" s="17"/>
      <c r="L63" s="17"/>
      <c r="M63" s="17"/>
      <c r="N63" s="17"/>
    </row>
    <row r="64" customFormat="false" ht="30" hidden="true" customHeight="false" outlineLevel="0" collapsed="false">
      <c r="A64" s="12" t="s">
        <v>75</v>
      </c>
      <c r="B64" s="13"/>
      <c r="C64" s="16"/>
      <c r="D64" s="16"/>
      <c r="E64" s="16"/>
      <c r="F64" s="16"/>
      <c r="G64" s="16"/>
      <c r="H64" s="16"/>
      <c r="I64" s="16"/>
      <c r="J64" s="17"/>
      <c r="K64" s="17"/>
      <c r="L64" s="17"/>
      <c r="M64" s="17"/>
      <c r="N64" s="17"/>
    </row>
    <row r="65" customFormat="false" ht="45" hidden="true" customHeight="false" outlineLevel="0" collapsed="false">
      <c r="A65" s="12" t="s">
        <v>76</v>
      </c>
      <c r="B65" s="13"/>
      <c r="C65" s="16"/>
      <c r="D65" s="16"/>
      <c r="E65" s="16"/>
      <c r="F65" s="16"/>
      <c r="G65" s="16"/>
      <c r="H65" s="16"/>
      <c r="I65" s="16"/>
      <c r="J65" s="17"/>
      <c r="K65" s="17"/>
      <c r="L65" s="17"/>
      <c r="M65" s="17"/>
      <c r="N65" s="17"/>
    </row>
    <row r="66" customFormat="false" ht="30" hidden="false" customHeight="false" outlineLevel="0" collapsed="false">
      <c r="A66" s="9" t="s">
        <v>77</v>
      </c>
      <c r="B66" s="10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customFormat="false" ht="15" hidden="true" customHeight="false" outlineLevel="0" collapsed="false">
      <c r="A67" s="12" t="s">
        <v>78</v>
      </c>
      <c r="B67" s="13"/>
      <c r="C67" s="16"/>
      <c r="D67" s="16"/>
      <c r="E67" s="16"/>
      <c r="F67" s="16"/>
      <c r="G67" s="16"/>
      <c r="H67" s="16"/>
      <c r="I67" s="16"/>
      <c r="J67" s="17"/>
      <c r="K67" s="17"/>
      <c r="L67" s="17"/>
      <c r="M67" s="17"/>
      <c r="N67" s="17"/>
    </row>
    <row r="68" customFormat="false" ht="30" hidden="true" customHeight="false" outlineLevel="0" collapsed="false">
      <c r="A68" s="12" t="s">
        <v>79</v>
      </c>
      <c r="B68" s="13"/>
      <c r="C68" s="16"/>
      <c r="D68" s="16"/>
      <c r="E68" s="16"/>
      <c r="F68" s="16"/>
      <c r="G68" s="16"/>
      <c r="H68" s="16"/>
      <c r="I68" s="16"/>
      <c r="J68" s="17"/>
      <c r="K68" s="17"/>
      <c r="L68" s="17"/>
      <c r="M68" s="17"/>
      <c r="N68" s="17"/>
    </row>
    <row r="69" customFormat="false" ht="15" hidden="false" customHeight="false" outlineLevel="0" collapsed="false">
      <c r="A69" s="9" t="s">
        <v>80</v>
      </c>
      <c r="B69" s="10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customFormat="false" ht="30" hidden="true" customHeight="false" outlineLevel="0" collapsed="false">
      <c r="A70" s="12" t="s">
        <v>81</v>
      </c>
      <c r="B70" s="13"/>
      <c r="C70" s="16"/>
      <c r="D70" s="16"/>
      <c r="E70" s="16"/>
      <c r="F70" s="16"/>
      <c r="G70" s="16"/>
      <c r="H70" s="16"/>
      <c r="I70" s="16"/>
      <c r="J70" s="17"/>
      <c r="K70" s="17"/>
      <c r="L70" s="17"/>
      <c r="M70" s="17"/>
      <c r="N70" s="17"/>
    </row>
    <row r="71" customFormat="false" ht="30" hidden="true" customHeight="false" outlineLevel="0" collapsed="false">
      <c r="A71" s="12" t="s">
        <v>82</v>
      </c>
      <c r="B71" s="13"/>
      <c r="C71" s="16"/>
      <c r="D71" s="16"/>
      <c r="E71" s="16"/>
      <c r="F71" s="16"/>
      <c r="G71" s="16"/>
      <c r="H71" s="16"/>
      <c r="I71" s="16"/>
      <c r="J71" s="17"/>
      <c r="K71" s="17"/>
      <c r="L71" s="17"/>
      <c r="M71" s="17"/>
      <c r="N71" s="17"/>
    </row>
    <row r="72" customFormat="false" ht="30" hidden="true" customHeight="false" outlineLevel="0" collapsed="false">
      <c r="A72" s="12" t="s">
        <v>83</v>
      </c>
      <c r="B72" s="13"/>
      <c r="C72" s="16"/>
      <c r="D72" s="16"/>
      <c r="E72" s="16"/>
      <c r="F72" s="16"/>
      <c r="G72" s="16"/>
      <c r="H72" s="16"/>
      <c r="I72" s="16"/>
      <c r="J72" s="17"/>
      <c r="K72" s="17"/>
      <c r="L72" s="17"/>
      <c r="M72" s="17"/>
      <c r="N72" s="17"/>
    </row>
    <row r="73" customFormat="false" ht="15" hidden="false" customHeight="false" outlineLevel="0" collapsed="false">
      <c r="A73" s="21" t="s">
        <v>84</v>
      </c>
      <c r="B73" s="22" t="n">
        <f aca="false">+B9+B15+B25+B35+B43+B51+B61+B66+B69</f>
        <v>76637663.26</v>
      </c>
      <c r="C73" s="22" t="n">
        <f aca="false">+C9+C15+C25+C35+C43+C51+C61+C66+C69</f>
        <v>7255122.57</v>
      </c>
      <c r="D73" s="22" t="n">
        <f aca="false">+D9+D15+D25+D35+D43+D51+D61+D66+D69</f>
        <v>9202843.48</v>
      </c>
      <c r="E73" s="22" t="n">
        <f aca="false">+E9+E15+E25+E35+E43+E51+E61+E66+E69</f>
        <v>9958885.58</v>
      </c>
      <c r="F73" s="22" t="n">
        <f aca="false">+F9+F15+F25+F35+F43+F51+F61+F66+F69</f>
        <v>9805524.36</v>
      </c>
      <c r="G73" s="22" t="n">
        <f aca="false">+G9+G15+G25+G35+G43+G51+G61+G66+G69</f>
        <v>12703098.02</v>
      </c>
      <c r="H73" s="22" t="n">
        <f aca="false">+H9+H15+H25+H35+H43+H51+H61+H66+H69</f>
        <v>15069272.88</v>
      </c>
      <c r="I73" s="22" t="n">
        <f aca="false">+I9+I15+I25+I35+I43+I51+I61+I66+I69</f>
        <v>12642916.37</v>
      </c>
      <c r="J73" s="22" t="n">
        <f aca="false">+J9+J15+J25+J35+J43+J51+J61+J66+J69</f>
        <v>0</v>
      </c>
      <c r="K73" s="22" t="n">
        <f aca="false">+K9+K15+K25+K35+K43+K51+K61+K66+K69</f>
        <v>0</v>
      </c>
      <c r="L73" s="22" t="n">
        <f aca="false">+L9+L15+L25+L35+L43+L51+L61+L66+L69</f>
        <v>0</v>
      </c>
      <c r="M73" s="22" t="n">
        <f aca="false">+M9+M15+M25+M35+M43+M51+M61+M66+M69</f>
        <v>0</v>
      </c>
      <c r="N73" s="22" t="n">
        <f aca="false">+N9+N15+N25+N35+N43+N51+N61+N66+N69</f>
        <v>0</v>
      </c>
    </row>
    <row r="74" customFormat="false" ht="15" hidden="false" customHeight="false" outlineLevel="0" collapsed="false">
      <c r="A74" s="23"/>
      <c r="C74" s="24"/>
    </row>
    <row r="75" customFormat="false" ht="15" hidden="false" customHeight="false" outlineLevel="0" collapsed="false">
      <c r="A75" s="7" t="s">
        <v>85</v>
      </c>
      <c r="B75" s="25" t="n">
        <f aca="false">SUM(C75:N75)</f>
        <v>0</v>
      </c>
      <c r="C75" s="25" t="n">
        <f aca="false">+C76+C79+C82</f>
        <v>0</v>
      </c>
      <c r="D75" s="25" t="n">
        <f aca="false">+D76+D79+D82</f>
        <v>0</v>
      </c>
      <c r="E75" s="25" t="n">
        <f aca="false">+E76+E79+E82</f>
        <v>0</v>
      </c>
      <c r="F75" s="25" t="n">
        <f aca="false">+F76+F79+F82</f>
        <v>0</v>
      </c>
      <c r="G75" s="25" t="n">
        <f aca="false">+G76+G79+G82</f>
        <v>0</v>
      </c>
      <c r="H75" s="25" t="n">
        <f aca="false">+H76+H79+H82</f>
        <v>0</v>
      </c>
      <c r="I75" s="25" t="n">
        <f aca="false">+I76+I79+I82</f>
        <v>0</v>
      </c>
      <c r="J75" s="25" t="n">
        <f aca="false">+J76+J79+J82</f>
        <v>0</v>
      </c>
      <c r="K75" s="25" t="n">
        <f aca="false">+K76+K79+K82</f>
        <v>0</v>
      </c>
      <c r="L75" s="25" t="n">
        <f aca="false">+L76+L79+L82</f>
        <v>0</v>
      </c>
      <c r="M75" s="25" t="n">
        <f aca="false">+M76+M79+M82</f>
        <v>0</v>
      </c>
      <c r="N75" s="25" t="n">
        <f aca="false">+N76+N79+N82</f>
        <v>0</v>
      </c>
    </row>
    <row r="76" customFormat="false" ht="30" hidden="true" customHeight="false" outlineLevel="0" collapsed="false">
      <c r="A76" s="9" t="s">
        <v>86</v>
      </c>
      <c r="B76" s="26" t="n">
        <f aca="false">SUM(C76:N76)</f>
        <v>0</v>
      </c>
      <c r="C76" s="26" t="n">
        <f aca="false">SUM(C77:C78)</f>
        <v>0</v>
      </c>
      <c r="D76" s="26" t="n">
        <f aca="false">SUM(D77:D78)</f>
        <v>0</v>
      </c>
      <c r="E76" s="26" t="n">
        <f aca="false">SUM(E77:E78)</f>
        <v>0</v>
      </c>
      <c r="F76" s="26" t="n">
        <f aca="false">SUM(F77:F78)</f>
        <v>0</v>
      </c>
      <c r="G76" s="26" t="n">
        <f aca="false">SUM(G77:G78)</f>
        <v>0</v>
      </c>
      <c r="H76" s="26" t="n">
        <f aca="false">SUM(H77:H78)</f>
        <v>0</v>
      </c>
      <c r="I76" s="26" t="n">
        <f aca="false">SUM(I77:I78)</f>
        <v>0</v>
      </c>
      <c r="J76" s="26" t="n">
        <f aca="false">SUM(J77:J78)</f>
        <v>0</v>
      </c>
      <c r="K76" s="26" t="n">
        <f aca="false">SUM(K77:K78)</f>
        <v>0</v>
      </c>
      <c r="L76" s="26" t="n">
        <f aca="false">SUM(L77:L78)</f>
        <v>0</v>
      </c>
      <c r="M76" s="26" t="n">
        <f aca="false">SUM(M77:M78)</f>
        <v>0</v>
      </c>
      <c r="N76" s="26" t="n">
        <f aca="false">SUM(N77:N78)</f>
        <v>0</v>
      </c>
    </row>
    <row r="77" customFormat="false" ht="30" hidden="true" customHeight="false" outlineLevel="0" collapsed="false">
      <c r="A77" s="12" t="s">
        <v>87</v>
      </c>
      <c r="B77" s="27" t="n">
        <f aca="false">SUM(C77:N77)</f>
        <v>0</v>
      </c>
      <c r="C77" s="27" t="n">
        <v>0</v>
      </c>
      <c r="D77" s="27" t="n">
        <v>0</v>
      </c>
      <c r="E77" s="27" t="n">
        <v>0</v>
      </c>
      <c r="F77" s="27" t="n">
        <v>0</v>
      </c>
      <c r="G77" s="27" t="n">
        <v>0</v>
      </c>
      <c r="H77" s="27" t="n">
        <v>0</v>
      </c>
      <c r="I77" s="27" t="n">
        <v>0</v>
      </c>
      <c r="J77" s="27" t="n">
        <v>0</v>
      </c>
      <c r="K77" s="27" t="n">
        <v>0</v>
      </c>
      <c r="L77" s="27" t="n">
        <v>0</v>
      </c>
      <c r="M77" s="27" t="n">
        <v>0</v>
      </c>
      <c r="N77" s="27" t="n">
        <v>0</v>
      </c>
    </row>
    <row r="78" customFormat="false" ht="30" hidden="true" customHeight="false" outlineLevel="0" collapsed="false">
      <c r="A78" s="12" t="s">
        <v>88</v>
      </c>
      <c r="B78" s="27" t="n">
        <f aca="false">SUM(C78:N78)</f>
        <v>0</v>
      </c>
      <c r="C78" s="27" t="n">
        <v>0</v>
      </c>
      <c r="D78" s="27" t="n">
        <v>0</v>
      </c>
      <c r="E78" s="27" t="n">
        <v>0</v>
      </c>
      <c r="F78" s="27" t="n">
        <v>0</v>
      </c>
      <c r="G78" s="27" t="n">
        <v>0</v>
      </c>
      <c r="H78" s="27" t="n">
        <v>0</v>
      </c>
      <c r="I78" s="27" t="n">
        <v>0</v>
      </c>
      <c r="J78" s="27" t="n">
        <v>0</v>
      </c>
      <c r="K78" s="27" t="n">
        <v>0</v>
      </c>
      <c r="L78" s="27" t="n">
        <v>0</v>
      </c>
      <c r="M78" s="27" t="n">
        <v>0</v>
      </c>
      <c r="N78" s="27" t="n">
        <v>0</v>
      </c>
    </row>
    <row r="79" customFormat="false" ht="15" hidden="true" customHeight="false" outlineLevel="0" collapsed="false">
      <c r="A79" s="9" t="s">
        <v>89</v>
      </c>
      <c r="B79" s="26" t="n">
        <f aca="false">SUM(C79:N79)</f>
        <v>0</v>
      </c>
      <c r="C79" s="26" t="n">
        <f aca="false">SUM(C80:C81)</f>
        <v>0</v>
      </c>
      <c r="D79" s="26" t="n">
        <f aca="false">SUM(D80:D81)</f>
        <v>0</v>
      </c>
      <c r="E79" s="26" t="n">
        <f aca="false">SUM(E80:E81)</f>
        <v>0</v>
      </c>
      <c r="F79" s="26" t="n">
        <f aca="false">SUM(F80:F81)</f>
        <v>0</v>
      </c>
      <c r="G79" s="26" t="n">
        <f aca="false">SUM(G80:G81)</f>
        <v>0</v>
      </c>
      <c r="H79" s="26" t="n">
        <f aca="false">SUM(H80:H81)</f>
        <v>0</v>
      </c>
      <c r="I79" s="26" t="n">
        <f aca="false">SUM(I80:I81)</f>
        <v>0</v>
      </c>
      <c r="J79" s="26" t="n">
        <f aca="false">SUM(J80:J81)</f>
        <v>0</v>
      </c>
      <c r="K79" s="26" t="n">
        <f aca="false">SUM(K80:K81)</f>
        <v>0</v>
      </c>
      <c r="L79" s="26" t="n">
        <f aca="false">SUM(L80:L81)</f>
        <v>0</v>
      </c>
      <c r="M79" s="26" t="n">
        <f aca="false">SUM(M80:M81)</f>
        <v>0</v>
      </c>
      <c r="N79" s="26" t="n">
        <f aca="false">SUM(N80:N81)</f>
        <v>0</v>
      </c>
    </row>
    <row r="80" customFormat="false" ht="30" hidden="true" customHeight="false" outlineLevel="0" collapsed="false">
      <c r="A80" s="12" t="s">
        <v>90</v>
      </c>
      <c r="B80" s="27" t="n">
        <f aca="false">SUM(C80:N80)</f>
        <v>0</v>
      </c>
      <c r="C80" s="27" t="n">
        <v>0</v>
      </c>
      <c r="D80" s="27" t="n">
        <v>0</v>
      </c>
      <c r="E80" s="27" t="n">
        <v>0</v>
      </c>
      <c r="F80" s="27" t="n">
        <v>0</v>
      </c>
      <c r="G80" s="27" t="n">
        <v>0</v>
      </c>
      <c r="H80" s="27" t="n">
        <v>0</v>
      </c>
      <c r="I80" s="27" t="n">
        <v>0</v>
      </c>
      <c r="J80" s="27" t="n">
        <v>0</v>
      </c>
      <c r="K80" s="27" t="n">
        <v>0</v>
      </c>
      <c r="L80" s="27" t="n">
        <v>0</v>
      </c>
      <c r="M80" s="27" t="n">
        <v>0</v>
      </c>
      <c r="N80" s="27" t="n">
        <v>0</v>
      </c>
    </row>
    <row r="81" customFormat="false" ht="30" hidden="true" customHeight="false" outlineLevel="0" collapsed="false">
      <c r="A81" s="12" t="s">
        <v>91</v>
      </c>
      <c r="B81" s="27" t="n">
        <f aca="false">SUM(C81:N81)</f>
        <v>0</v>
      </c>
      <c r="C81" s="27" t="n">
        <v>0</v>
      </c>
      <c r="D81" s="27" t="n">
        <v>0</v>
      </c>
      <c r="E81" s="27" t="n">
        <v>0</v>
      </c>
      <c r="F81" s="27" t="n">
        <v>0</v>
      </c>
      <c r="G81" s="27" t="n">
        <v>0</v>
      </c>
      <c r="H81" s="27" t="n">
        <v>0</v>
      </c>
      <c r="I81" s="27" t="n">
        <v>0</v>
      </c>
      <c r="J81" s="27" t="n">
        <v>0</v>
      </c>
      <c r="K81" s="27" t="n">
        <v>0</v>
      </c>
      <c r="L81" s="27" t="n">
        <v>0</v>
      </c>
      <c r="M81" s="27" t="n">
        <v>0</v>
      </c>
      <c r="N81" s="27" t="n">
        <v>0</v>
      </c>
    </row>
    <row r="82" customFormat="false" ht="30" hidden="true" customHeight="false" outlineLevel="0" collapsed="false">
      <c r="A82" s="9" t="s">
        <v>92</v>
      </c>
      <c r="B82" s="26" t="n">
        <f aca="false">SUM(C82:N82)</f>
        <v>0</v>
      </c>
      <c r="C82" s="26" t="n">
        <f aca="false">SUM(C83)</f>
        <v>0</v>
      </c>
      <c r="D82" s="26" t="n">
        <f aca="false">SUM(D83)</f>
        <v>0</v>
      </c>
      <c r="E82" s="26" t="n">
        <f aca="false">SUM(E83)</f>
        <v>0</v>
      </c>
      <c r="F82" s="26" t="n">
        <f aca="false">SUM(F83)</f>
        <v>0</v>
      </c>
      <c r="G82" s="26" t="n">
        <f aca="false">SUM(G83)</f>
        <v>0</v>
      </c>
      <c r="H82" s="26" t="n">
        <f aca="false">SUM(H83)</f>
        <v>0</v>
      </c>
      <c r="I82" s="26" t="n">
        <f aca="false">SUM(I83)</f>
        <v>0</v>
      </c>
      <c r="J82" s="26" t="n">
        <f aca="false">SUM(J83)</f>
        <v>0</v>
      </c>
      <c r="K82" s="26" t="n">
        <f aca="false">SUM(K83)</f>
        <v>0</v>
      </c>
      <c r="L82" s="26" t="n">
        <f aca="false">SUM(L83)</f>
        <v>0</v>
      </c>
      <c r="M82" s="26" t="n">
        <f aca="false">SUM(M83)</f>
        <v>0</v>
      </c>
      <c r="N82" s="26" t="n">
        <f aca="false">SUM(N83)</f>
        <v>0</v>
      </c>
    </row>
    <row r="83" customFormat="false" ht="30" hidden="true" customHeight="false" outlineLevel="0" collapsed="false">
      <c r="A83" s="12" t="s">
        <v>93</v>
      </c>
      <c r="B83" s="27" t="n">
        <f aca="false">SUM(C83:N83)</f>
        <v>0</v>
      </c>
      <c r="C83" s="27" t="n">
        <v>0</v>
      </c>
      <c r="D83" s="27" t="n">
        <v>0</v>
      </c>
      <c r="E83" s="27" t="n">
        <v>0</v>
      </c>
      <c r="F83" s="27" t="n">
        <v>0</v>
      </c>
      <c r="G83" s="27" t="n">
        <v>0</v>
      </c>
      <c r="H83" s="27" t="n">
        <v>0</v>
      </c>
      <c r="I83" s="27" t="n">
        <v>0</v>
      </c>
      <c r="J83" s="27" t="n">
        <v>0</v>
      </c>
      <c r="K83" s="27" t="n">
        <v>0</v>
      </c>
      <c r="L83" s="27" t="n">
        <v>0</v>
      </c>
      <c r="M83" s="27" t="n">
        <v>0</v>
      </c>
      <c r="N83" s="27" t="n">
        <v>0</v>
      </c>
    </row>
    <row r="84" customFormat="false" ht="15" hidden="false" customHeight="false" outlineLevel="0" collapsed="false">
      <c r="A84" s="21" t="s">
        <v>94</v>
      </c>
      <c r="B84" s="28" t="n">
        <f aca="false">+B76+B79+B82</f>
        <v>0</v>
      </c>
      <c r="C84" s="28" t="n">
        <f aca="false">+C76+C79+C82</f>
        <v>0</v>
      </c>
      <c r="D84" s="28" t="n">
        <f aca="false">+D76+D79+D82</f>
        <v>0</v>
      </c>
      <c r="E84" s="28" t="n">
        <f aca="false">+E76+E79+E82</f>
        <v>0</v>
      </c>
      <c r="F84" s="28" t="n">
        <f aca="false">+F76+F79+F82</f>
        <v>0</v>
      </c>
      <c r="G84" s="28" t="n">
        <f aca="false">+G76+G79+G82</f>
        <v>0</v>
      </c>
      <c r="H84" s="28" t="n">
        <f aca="false">+H76+H79+H82</f>
        <v>0</v>
      </c>
      <c r="I84" s="28" t="n">
        <f aca="false">+I76+I79+I82</f>
        <v>0</v>
      </c>
      <c r="J84" s="28" t="n">
        <f aca="false">+J76+J79+J82</f>
        <v>0</v>
      </c>
      <c r="K84" s="28" t="n">
        <f aca="false">+K76+K79+K82</f>
        <v>0</v>
      </c>
      <c r="L84" s="28" t="n">
        <f aca="false">+L76+L79+L82</f>
        <v>0</v>
      </c>
      <c r="M84" s="28" t="n">
        <f aca="false">+M76+M79+M82</f>
        <v>0</v>
      </c>
      <c r="N84" s="28" t="n">
        <f aca="false">+N76+N79+N82</f>
        <v>0</v>
      </c>
    </row>
    <row r="86" customFormat="false" ht="31.5" hidden="false" customHeight="false" outlineLevel="0" collapsed="false">
      <c r="A86" s="29" t="s">
        <v>95</v>
      </c>
      <c r="B86" s="30" t="n">
        <f aca="false">+B73+B84</f>
        <v>76637663.26</v>
      </c>
      <c r="C86" s="30" t="n">
        <f aca="false">+C73+C84</f>
        <v>7255122.57</v>
      </c>
      <c r="D86" s="30" t="n">
        <f aca="false">+D73+D84</f>
        <v>9202843.48</v>
      </c>
      <c r="E86" s="30" t="n">
        <f aca="false">+E73+E84</f>
        <v>9958885.58</v>
      </c>
      <c r="F86" s="30" t="n">
        <f aca="false">+F73+F84</f>
        <v>9805524.36</v>
      </c>
      <c r="G86" s="30" t="n">
        <f aca="false">+G73+G84</f>
        <v>12703098.02</v>
      </c>
      <c r="H86" s="30" t="n">
        <f aca="false">+H73+H84</f>
        <v>15069272.88</v>
      </c>
      <c r="I86" s="30" t="n">
        <f aca="false">+I73+I84</f>
        <v>12642916.37</v>
      </c>
      <c r="J86" s="30" t="n">
        <f aca="false">+J73+J84</f>
        <v>0</v>
      </c>
      <c r="K86" s="30" t="n">
        <f aca="false">+K73+K84</f>
        <v>0</v>
      </c>
      <c r="L86" s="30" t="n">
        <f aca="false">+L73+L84</f>
        <v>0</v>
      </c>
      <c r="M86" s="30" t="n">
        <f aca="false">+M73+M84</f>
        <v>0</v>
      </c>
      <c r="N86" s="30" t="n">
        <f aca="false">+N73+N84</f>
        <v>0</v>
      </c>
    </row>
    <row r="87" customFormat="false" ht="15" hidden="false" customHeight="false" outlineLevel="0" collapsed="false">
      <c r="A87" s="0" t="s">
        <v>96</v>
      </c>
    </row>
    <row r="88" customFormat="false" ht="15" hidden="false" customHeight="false" outlineLevel="0" collapsed="false">
      <c r="A88" s="0" t="s">
        <v>97</v>
      </c>
    </row>
    <row r="89" customFormat="false" ht="15" hidden="false" customHeight="false" outlineLevel="0" collapsed="false">
      <c r="A89" s="0" t="s">
        <v>98</v>
      </c>
    </row>
    <row r="90" customFormat="false" ht="15" hidden="true" customHeight="false" outlineLevel="0" collapsed="false"/>
    <row r="91" customFormat="false" ht="15" hidden="true" customHeight="false" outlineLevel="0" collapsed="false"/>
    <row r="92" customFormat="false" ht="15" hidden="true" customHeight="false" outlineLevel="0" collapsed="false"/>
    <row r="93" customFormat="false" ht="15" hidden="true" customHeight="false" outlineLevel="0" collapsed="false">
      <c r="A93" s="31"/>
    </row>
    <row r="98" customFormat="false" ht="15" hidden="false" customHeight="false" outlineLevel="0" collapsed="false">
      <c r="B98" s="32"/>
      <c r="C98" s="32"/>
      <c r="D98" s="32"/>
      <c r="E98" s="32"/>
      <c r="F98" s="33"/>
    </row>
    <row r="99" customFormat="false" ht="15.75" hidden="false" customHeight="false" outlineLevel="0" collapsed="false">
      <c r="B99" s="34" t="s">
        <v>99</v>
      </c>
      <c r="C99" s="34"/>
      <c r="D99" s="34"/>
      <c r="E99" s="34"/>
      <c r="F99" s="35"/>
      <c r="I99" s="34" t="s">
        <v>100</v>
      </c>
      <c r="J99" s="34"/>
      <c r="K99" s="34"/>
      <c r="L99" s="34"/>
    </row>
    <row r="100" customFormat="false" ht="15.75" hidden="false" customHeight="false" outlineLevel="0" collapsed="false">
      <c r="B100" s="36" t="s">
        <v>101</v>
      </c>
      <c r="C100" s="36"/>
      <c r="D100" s="36"/>
      <c r="E100" s="36"/>
      <c r="F100" s="37"/>
      <c r="I100" s="32" t="s">
        <v>102</v>
      </c>
      <c r="J100" s="32"/>
      <c r="K100" s="32"/>
      <c r="L100" s="32"/>
    </row>
  </sheetData>
  <mergeCells count="10">
    <mergeCell ref="A1:N1"/>
    <mergeCell ref="A2:N2"/>
    <mergeCell ref="A3:N3"/>
    <mergeCell ref="A4:N4"/>
    <mergeCell ref="A5:N5"/>
    <mergeCell ref="B98:E98"/>
    <mergeCell ref="B99:E99"/>
    <mergeCell ref="I99:L99"/>
    <mergeCell ref="B100:E100"/>
    <mergeCell ref="I100:L10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2021-06-04T18:27:24Z</dcterms:created>
  <dc:creator>Tania Queliz</dc:creator>
  <dc:description/>
  <dc:language>es-ES</dc:language>
  <cp:lastModifiedBy>Tania Queliz</cp:lastModifiedBy>
  <cp:lastPrinted>2021-06-09T12:23:27Z</cp:lastPrinted>
  <dcterms:modified xsi:type="dcterms:W3CDTF">2021-08-06T18:50:50Z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