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B52A3BFA-0D3C-467A-9350-6BCA759CDA9A}" xr6:coauthVersionLast="47" xr6:coauthVersionMax="47" xr10:uidLastSave="{00000000-0000-0000-0000-000000000000}"/>
  <bookViews>
    <workbookView xWindow="20370" yWindow="-120" windowWidth="20730" windowHeight="11160" xr2:uid="{8E3608C4-F275-4C7F-9EDD-8DAD2B02BB14}"/>
  </bookViews>
  <sheets>
    <sheet name="Hoja1" sheetId="1" r:id="rId1"/>
  </sheets>
  <definedNames>
    <definedName name="_xlnm.Print_Area" localSheetId="0">Hoja1!$C$1:$R$94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4" i="1" l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R54" i="1" s="1"/>
  <c r="E54" i="1"/>
  <c r="D54" i="1"/>
  <c r="R53" i="1"/>
  <c r="R52" i="1"/>
  <c r="R51" i="1"/>
  <c r="R50" i="1"/>
  <c r="R49" i="1"/>
  <c r="R48" i="1"/>
  <c r="Q47" i="1"/>
  <c r="Q85" i="1" s="1"/>
  <c r="P47" i="1"/>
  <c r="O47" i="1"/>
  <c r="O85" i="1" s="1"/>
  <c r="N47" i="1"/>
  <c r="M47" i="1"/>
  <c r="M85" i="1" s="1"/>
  <c r="L47" i="1"/>
  <c r="K47" i="1"/>
  <c r="K85" i="1" s="1"/>
  <c r="J47" i="1"/>
  <c r="I47" i="1"/>
  <c r="H47" i="1"/>
  <c r="G47" i="1"/>
  <c r="G85" i="1" s="1"/>
  <c r="F47" i="1"/>
  <c r="R47" i="1" s="1"/>
  <c r="E47" i="1"/>
  <c r="E85" i="1" s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I85" i="1" s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P85" i="1" s="1"/>
  <c r="O12" i="1"/>
  <c r="N12" i="1"/>
  <c r="N85" i="1" s="1"/>
  <c r="M12" i="1"/>
  <c r="L12" i="1"/>
  <c r="L85" i="1" s="1"/>
  <c r="K12" i="1"/>
  <c r="J12" i="1"/>
  <c r="J85" i="1" s="1"/>
  <c r="I12" i="1"/>
  <c r="H12" i="1"/>
  <c r="H85" i="1" s="1"/>
  <c r="G12" i="1"/>
  <c r="F12" i="1"/>
  <c r="F85" i="1" s="1"/>
  <c r="E12" i="1"/>
  <c r="D12" i="1"/>
  <c r="D85" i="1" s="1"/>
  <c r="Q11" i="1"/>
  <c r="O11" i="1"/>
  <c r="M11" i="1"/>
  <c r="K11" i="1"/>
  <c r="I11" i="1"/>
  <c r="G11" i="1"/>
  <c r="E11" i="1"/>
  <c r="R28" i="1" l="1"/>
  <c r="R85" i="1"/>
  <c r="R76" i="1"/>
  <c r="R12" i="1"/>
  <c r="D11" i="1"/>
  <c r="F11" i="1"/>
  <c r="H11" i="1"/>
  <c r="J11" i="1"/>
  <c r="L11" i="1"/>
  <c r="N11" i="1"/>
  <c r="P11" i="1"/>
  <c r="R11" i="1" l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<sst xmlns="http://schemas.openxmlformats.org/spreadsheetml/2006/main" count="104" uniqueCount="104">
  <si>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</si>
  <si>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</si>
  <si>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</si>
  <si>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</si>
  <si>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</si>
  <si>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</si>
  <si>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</si>
  <si>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</si>
  <si>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</si>
  <si>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</si>
  <si>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</si>
  <si>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</si>
  <si>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</si>
  <si>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</si>
  <si>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</si>
  <si>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</si>
  <si>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</si>
  <si>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</si>
  <si>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</si>
  <si>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</si>
  <si>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</si>
  <si>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</si>
  <si>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</si>
  <si>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</si>
  <si>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</si>
  <si>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</si>
  <si>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</si>
  <si>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</si>
  <si>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</si>
  <si>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</si>
  <si>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</si>
  <si>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</si>
  <si>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</si>
  <si>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</si>
  <si>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</si>
  <si>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</si>
  <si>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</si>
  <si>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</si>
  <si>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</si>
  <si>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</si>
  <si>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</si>
  <si>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</si>
  <si>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</si>
  <si>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</si>
  <si>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</si>
  <si>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</si>
  <si>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</si>
  <si>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</si>
  <si>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</si>
  <si>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</si>
  <si>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</si>
  <si>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</si>
  <si>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</si>
  <si>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</si>
  <si>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</si>
  <si>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</si>
  <si>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</si>
  <si>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</si>
  <si>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</si>
  <si>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</si>
  <si>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</si>
  <si>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</si>
  <si>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</si>
  <si>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</si>
  <si>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</si>
  <si>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</si>
  <si>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</si>
  <si>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</si>
  <si>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</si>
  <si>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</si>
  <si>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</si>
  <si>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</si>
  <si>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</si>
  <si>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</si>
  <si>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</si>
  <si>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</si>
  <si>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</si>
  <si>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</si>
  <si>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</si>
  <si>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</si>
  <si>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</si>
  <si>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</si>
  <si>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</si>
  <si>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</si>
  <si>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</si>
  <si>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</si>
  <si>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</si>
  <si>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</si>
  <si>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</si>
  <si>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</si>
  <si>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</si>
  <si>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</si>
  <si>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</si>
  <si>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</si>
  <si>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</si>
  <si>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</si>
  <si>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</si>
  <si>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</si>
  <si>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</si>
  <si>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 xml:space="preserve"> Licda. Tania Quéliz</t>
  </si>
  <si>
    <t>Nelson Johnson</t>
  </si>
  <si>
    <t>Enc. De Presupuesto</t>
  </si>
  <si>
    <t>Enc.  Financiero</t>
  </si>
  <si>
    <t>Fecha de imputación: hasta el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</si>
</sst>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43" fontId="3" fillId="2" borderId="11" xfId="1" applyFont="1" applyFill="1" applyBorder="1"/>
    <xf numFmtId="43" fontId="0" fillId="0" borderId="0" xfId="1" applyFont="1" applyAlignment="1">
      <alignment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384175</xdr:colOff>
      <xdr:row>2</xdr:row>
      <xdr:rowOff>34925</xdr:rowOff>
    </xdr:from>
    <xdr:ext cx="1743075" cy="774700"/>
    <xdr:pic>
      <xdr:nvPicPr>
        <xdr:cNvPr id="2" name="Imagen 1">
          <a:extLst>
            <a:ext uri="{FF2B5EF4-FFF2-40B4-BE49-F238E27FC236}">
              <a16:creationId xmlns:a16="http://schemas.microsoft.com/office/drawing/2014/main" id="{9A9E61C5-1947-4774-B792-9A7727AA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8925" y="558800"/>
          <a:ext cx="1743075" cy="774700"/>
        </a:xfrm>
        <a:prstGeom prst="rect">
          <a:avLst/>
        </a:prstGeom>
      </xdr:spPr>
    </xdr:pic>
    <xdr:clientData/>
  </xdr:oneCellAnchor>
  <xdr:twoCellAnchor editAs="oneCell">
    <xdr:from>
      <xdr:col>2</xdr:col>
      <xdr:colOff>139700</xdr:colOff>
      <xdr:row>1</xdr:row>
      <xdr:rowOff>50800</xdr:rowOff>
    </xdr:from>
    <xdr:to>
      <xdr:col>2</xdr:col>
      <xdr:colOff>4330700</xdr:colOff>
      <xdr:row>6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D3015-02AA-471A-A947-3D1F7844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384175"/>
          <a:ext cx="4191000" cy="133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BC30-A7FE-452E-A729-DA6F381C93B6}">
  <dimension ref="A1:T94"/>
  <sheetViews>
    <sheetView tabSelected="1" view="pageBreakPreview" topLeftCell="C75" zoomScale="73" zoomScaleNormal="73" zoomScaleSheetLayoutView="73" workbookViewId="0">
      <selection activeCell="P100" sqref="P100"/>
    </sheetView>
  </sheetViews>
  <sheetFormatPr baseColWidth="10" defaultColWidth="11.42578125" defaultRowHeight="15" x14ac:dyDescent="0.25"/>
  <cols>
    <col min="1" max="1" width="15.7109375" hidden="1" customWidth="1"/>
    <col min="2" max="2" width="11.42578125" hidden="1" customWidth="1"/>
    <col min="3" max="3" width="118.28515625" bestFit="1" customWidth="1"/>
    <col min="4" max="4" width="31.28515625" style="6" bestFit="1" customWidth="1"/>
    <col min="5" max="5" width="33.42578125" style="6" bestFit="1" customWidth="1"/>
    <col min="6" max="6" width="19" style="5" bestFit="1" customWidth="1"/>
    <col min="7" max="7" width="21.7109375" style="5" bestFit="1" customWidth="1"/>
    <col min="8" max="8" width="20.42578125" style="5" bestFit="1" customWidth="1"/>
    <col min="9" max="9" width="19.42578125" style="5" bestFit="1" customWidth="1"/>
    <col min="10" max="11" width="10.5703125" style="5" bestFit="1" customWidth="1"/>
    <col min="12" max="12" width="9.85546875" style="5" bestFit="1" customWidth="1"/>
    <col min="13" max="13" width="13.7109375" style="5" bestFit="1" customWidth="1"/>
    <col min="14" max="14" width="17.5703125" style="5" bestFit="1" customWidth="1"/>
    <col min="15" max="15" width="13.42578125" style="5" customWidth="1"/>
    <col min="16" max="16" width="17.7109375" style="5" bestFit="1" customWidth="1"/>
    <col min="17" max="17" width="16.140625" style="5" bestFit="1" customWidth="1"/>
    <col min="18" max="18" width="17.5703125" style="5" customWidth="1"/>
    <col min="19" max="19" width="15.140625" bestFit="1" customWidth="1"/>
    <col min="20" max="20" width="14.140625" bestFit="1" customWidth="1"/>
  </cols>
  <sheetData>
    <row r="1" spans="3:20" ht="26.25" customHeight="1" x14ac:dyDescent="0.25"/>
    <row r="3" spans="3:20" ht="28.5" customHeight="1" x14ac:dyDescent="0.25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21.75" customHeight="1" x14ac:dyDescent="0.25">
      <c r="C6" s="33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5</v>
      </c>
      <c r="D9" s="22" t="s">
        <v>6</v>
      </c>
      <c r="E9" s="22" t="s">
        <v>7</v>
      </c>
      <c r="F9" s="24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1" t="s">
        <v>9</v>
      </c>
      <c r="G10" s="1" t="s">
        <v>10</v>
      </c>
      <c r="H10" s="1" t="s">
        <v>11</v>
      </c>
      <c r="I10" s="1" t="s">
        <v>12</v>
      </c>
      <c r="J10" s="2" t="s">
        <v>13</v>
      </c>
      <c r="K10" s="1" t="s">
        <v>14</v>
      </c>
      <c r="L10" s="2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2" t="s">
        <v>20</v>
      </c>
      <c r="R10" s="1" t="s">
        <v>21</v>
      </c>
    </row>
    <row r="11" spans="3:20" x14ac:dyDescent="0.25">
      <c r="C11" s="3" t="s">
        <v>22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10495084.83</v>
      </c>
      <c r="H11" s="4">
        <f t="shared" si="1"/>
        <v>15341190.299999999</v>
      </c>
      <c r="I11" s="4">
        <f t="shared" si="1"/>
        <v>10442036.699999999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45467427.569999993</v>
      </c>
      <c r="S11" s="5"/>
      <c r="T11" s="6"/>
    </row>
    <row r="12" spans="3:20" s="9" customFormat="1" x14ac:dyDescent="0.25">
      <c r="C12" s="7" t="s">
        <v>23</v>
      </c>
      <c r="D12" s="8">
        <f t="shared" ref="D12" si="2">SUM(D13:D17)</f>
        <v>103383553</v>
      </c>
      <c r="E12" s="8">
        <f>SUM(E13:E17)</f>
        <v>1679417.13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9909792.1600000001</v>
      </c>
      <c r="I12" s="8">
        <f t="shared" si="3"/>
        <v>7603985.1600000001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33503565.949999999</v>
      </c>
    </row>
    <row r="13" spans="3:20" x14ac:dyDescent="0.25">
      <c r="C13" s="10" t="s">
        <v>24</v>
      </c>
      <c r="D13" s="6">
        <v>87224020</v>
      </c>
      <c r="E13" s="6">
        <v>1679417.13</v>
      </c>
      <c r="F13" s="5">
        <v>6671696.9100000001</v>
      </c>
      <c r="G13" s="5">
        <v>6671346.9100000001</v>
      </c>
      <c r="H13" s="5">
        <v>8589550.8599999994</v>
      </c>
      <c r="I13" s="5">
        <v>6359246.7199999997</v>
      </c>
      <c r="R13" s="5">
        <f t="shared" ref="R13:R76" si="4">SUM(F13:Q13)</f>
        <v>28291841.399999999</v>
      </c>
    </row>
    <row r="14" spans="3:20" x14ac:dyDescent="0.25">
      <c r="C14" s="10" t="s">
        <v>25</v>
      </c>
      <c r="D14" s="6">
        <v>3404394</v>
      </c>
      <c r="E14" s="6">
        <v>0</v>
      </c>
      <c r="F14" s="5">
        <v>310000</v>
      </c>
      <c r="G14" s="11">
        <v>310000</v>
      </c>
      <c r="H14" s="5">
        <v>310000</v>
      </c>
      <c r="I14" s="5">
        <v>310000</v>
      </c>
      <c r="R14" s="5">
        <f t="shared" si="4"/>
        <v>1240000</v>
      </c>
    </row>
    <row r="15" spans="3:20" x14ac:dyDescent="0.25">
      <c r="C15" s="10" t="s">
        <v>26</v>
      </c>
      <c r="D15" s="6">
        <v>432000</v>
      </c>
      <c r="E15" s="6">
        <v>0</v>
      </c>
      <c r="F15" s="5">
        <v>0</v>
      </c>
      <c r="G15" s="5">
        <v>0</v>
      </c>
      <c r="H15" s="5">
        <v>0</v>
      </c>
      <c r="I15" s="5">
        <v>0</v>
      </c>
      <c r="R15" s="5">
        <f t="shared" si="4"/>
        <v>0</v>
      </c>
      <c r="S15" s="12"/>
    </row>
    <row r="16" spans="3:20" x14ac:dyDescent="0.25">
      <c r="C16" s="10" t="s">
        <v>27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R16" s="5">
        <f t="shared" si="4"/>
        <v>0</v>
      </c>
    </row>
    <row r="17" spans="3:18" x14ac:dyDescent="0.25">
      <c r="C17" s="10" t="s">
        <v>28</v>
      </c>
      <c r="D17" s="6">
        <v>12323139</v>
      </c>
      <c r="E17" s="6">
        <v>0</v>
      </c>
      <c r="F17" s="5">
        <v>1013323.08</v>
      </c>
      <c r="G17" s="5">
        <v>1013421.73</v>
      </c>
      <c r="H17" s="5">
        <v>1010241.3</v>
      </c>
      <c r="I17" s="5">
        <v>934738.44</v>
      </c>
      <c r="R17" s="5">
        <f t="shared" si="4"/>
        <v>3971724.5500000003</v>
      </c>
    </row>
    <row r="18" spans="3:18" s="9" customFormat="1" x14ac:dyDescent="0.25">
      <c r="C18" s="7" t="s">
        <v>29</v>
      </c>
      <c r="D18" s="8">
        <f t="shared" ref="D18" si="5">SUM(D19:D27)</f>
        <v>25984000</v>
      </c>
      <c r="E18" s="8">
        <f>SUM(E19:E27)</f>
        <v>3093570.71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3855226.1100000003</v>
      </c>
      <c r="I18" s="8">
        <f t="shared" si="6"/>
        <v>2449417.4699999997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9371866.1699999999</v>
      </c>
    </row>
    <row r="19" spans="3:18" x14ac:dyDescent="0.25">
      <c r="C19" s="10" t="s">
        <v>30</v>
      </c>
      <c r="D19" s="6">
        <v>12044000</v>
      </c>
      <c r="E19" s="6">
        <v>0</v>
      </c>
      <c r="F19" s="5">
        <v>865583.75</v>
      </c>
      <c r="G19" s="5">
        <v>1000903.63</v>
      </c>
      <c r="H19" s="5">
        <v>1008438.29</v>
      </c>
      <c r="I19" s="5">
        <v>969746.99</v>
      </c>
      <c r="R19" s="5">
        <f t="shared" si="4"/>
        <v>3844672.66</v>
      </c>
    </row>
    <row r="20" spans="3:18" x14ac:dyDescent="0.25">
      <c r="C20" s="10" t="s">
        <v>31</v>
      </c>
      <c r="D20" s="6">
        <v>380000</v>
      </c>
      <c r="E20" s="6">
        <v>-200000</v>
      </c>
      <c r="G20" s="5">
        <v>69768</v>
      </c>
      <c r="H20" s="5">
        <v>0</v>
      </c>
      <c r="I20" s="5">
        <v>0</v>
      </c>
      <c r="R20" s="5">
        <f t="shared" si="4"/>
        <v>69768</v>
      </c>
    </row>
    <row r="21" spans="3:18" x14ac:dyDescent="0.25">
      <c r="C21" s="10" t="s">
        <v>32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33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0</v>
      </c>
    </row>
    <row r="23" spans="3:18" x14ac:dyDescent="0.25">
      <c r="C23" s="10" t="s">
        <v>34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35</v>
      </c>
      <c r="D24" s="6">
        <v>1310000</v>
      </c>
      <c r="E24" s="6">
        <v>0</v>
      </c>
      <c r="H24" s="5">
        <v>0</v>
      </c>
      <c r="I24" s="5">
        <v>1045102.98</v>
      </c>
      <c r="R24" s="5">
        <f t="shared" si="4"/>
        <v>1045102.98</v>
      </c>
    </row>
    <row r="25" spans="3:18" x14ac:dyDescent="0.25">
      <c r="C25" s="10" t="s">
        <v>36</v>
      </c>
      <c r="D25" s="6">
        <v>2700000</v>
      </c>
      <c r="E25" s="6">
        <v>4050000</v>
      </c>
      <c r="G25" s="5">
        <v>45135</v>
      </c>
      <c r="H25" s="5">
        <v>1489121.3900000001</v>
      </c>
      <c r="I25" s="5">
        <v>427487.5</v>
      </c>
      <c r="R25" s="5">
        <f t="shared" si="4"/>
        <v>1961743.8900000001</v>
      </c>
    </row>
    <row r="26" spans="3:18" x14ac:dyDescent="0.25">
      <c r="C26" s="10" t="s">
        <v>37</v>
      </c>
      <c r="D26" s="6">
        <v>2850000</v>
      </c>
      <c r="E26" s="6">
        <v>-116429.29</v>
      </c>
      <c r="G26" s="5">
        <v>276175.21000000002</v>
      </c>
      <c r="H26" s="5">
        <v>192700.01</v>
      </c>
      <c r="I26" s="5">
        <v>7080</v>
      </c>
      <c r="R26" s="5">
        <f t="shared" si="4"/>
        <v>475955.22000000003</v>
      </c>
    </row>
    <row r="27" spans="3:18" x14ac:dyDescent="0.25">
      <c r="C27" s="10" t="s">
        <v>38</v>
      </c>
      <c r="D27" s="6">
        <v>6550000</v>
      </c>
      <c r="E27" s="6">
        <v>-1500000</v>
      </c>
      <c r="F27" s="5">
        <v>328512</v>
      </c>
      <c r="G27" s="5">
        <v>481145</v>
      </c>
      <c r="H27" s="5">
        <v>1164966.42</v>
      </c>
      <c r="I27" s="5">
        <v>0</v>
      </c>
      <c r="R27" s="5">
        <f t="shared" si="4"/>
        <v>1974623.42</v>
      </c>
    </row>
    <row r="28" spans="3:18" s="9" customFormat="1" x14ac:dyDescent="0.25">
      <c r="C28" s="7" t="s">
        <v>39</v>
      </c>
      <c r="D28" s="8">
        <f t="shared" ref="D28" si="7">SUM(D29:D37)</f>
        <v>16740000</v>
      </c>
      <c r="E28" s="8">
        <f>SUM(E29:E37)</f>
        <v>375225.06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1386219.17</v>
      </c>
      <c r="I28" s="8">
        <f t="shared" si="8"/>
        <v>388634.07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2272417.23</v>
      </c>
    </row>
    <row r="29" spans="3:18" x14ac:dyDescent="0.25">
      <c r="C29" s="10" t="s">
        <v>40</v>
      </c>
      <c r="D29" s="6">
        <v>500000</v>
      </c>
      <c r="E29" s="6">
        <v>0</v>
      </c>
      <c r="G29" s="5">
        <v>0</v>
      </c>
      <c r="H29" s="5">
        <v>53360</v>
      </c>
      <c r="I29" s="5">
        <v>31250.400000000001</v>
      </c>
      <c r="R29" s="5">
        <f t="shared" si="4"/>
        <v>84610.4</v>
      </c>
    </row>
    <row r="30" spans="3:18" x14ac:dyDescent="0.25">
      <c r="C30" s="10" t="s">
        <v>41</v>
      </c>
      <c r="D30" s="6">
        <v>160000</v>
      </c>
      <c r="E30" s="6">
        <v>-60000</v>
      </c>
      <c r="F30" s="5">
        <v>0</v>
      </c>
      <c r="G30" s="5">
        <v>0</v>
      </c>
      <c r="H30" s="5">
        <v>0</v>
      </c>
      <c r="I30" s="5">
        <v>0</v>
      </c>
      <c r="R30" s="5">
        <f t="shared" si="4"/>
        <v>0</v>
      </c>
    </row>
    <row r="31" spans="3:18" x14ac:dyDescent="0.25">
      <c r="C31" s="10" t="s">
        <v>42</v>
      </c>
      <c r="D31" s="6">
        <v>600000</v>
      </c>
      <c r="E31" s="6">
        <v>0</v>
      </c>
      <c r="F31" s="5">
        <v>0</v>
      </c>
      <c r="G31" s="5">
        <v>35551.040000000001</v>
      </c>
      <c r="H31" s="5">
        <v>44651.199999999997</v>
      </c>
      <c r="I31" s="5">
        <v>39075.699999999997</v>
      </c>
      <c r="R31" s="5">
        <f t="shared" si="4"/>
        <v>119277.93999999999</v>
      </c>
    </row>
    <row r="32" spans="3:18" x14ac:dyDescent="0.25">
      <c r="C32" s="10" t="s">
        <v>43</v>
      </c>
      <c r="D32" s="6">
        <v>150000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R32" s="5">
        <f t="shared" si="4"/>
        <v>0</v>
      </c>
    </row>
    <row r="33" spans="3:18" x14ac:dyDescent="0.25">
      <c r="C33" s="10" t="s">
        <v>44</v>
      </c>
      <c r="D33" s="6">
        <v>595000</v>
      </c>
      <c r="E33" s="6">
        <v>0</v>
      </c>
      <c r="F33" s="5">
        <v>0</v>
      </c>
      <c r="G33" s="5">
        <v>0</v>
      </c>
      <c r="H33" s="5">
        <v>72068.45</v>
      </c>
      <c r="I33" s="5">
        <v>16070.18</v>
      </c>
      <c r="R33" s="5">
        <f t="shared" si="4"/>
        <v>88138.63</v>
      </c>
    </row>
    <row r="34" spans="3:18" x14ac:dyDescent="0.25">
      <c r="C34" s="10" t="s">
        <v>45</v>
      </c>
      <c r="D34" s="6">
        <v>1040000</v>
      </c>
      <c r="E34" s="6">
        <v>335225.06</v>
      </c>
      <c r="F34" s="5">
        <v>0</v>
      </c>
      <c r="G34" s="5">
        <v>968.63</v>
      </c>
      <c r="H34" s="5">
        <v>14224.9</v>
      </c>
      <c r="I34" s="5">
        <v>0</v>
      </c>
      <c r="R34" s="5">
        <f t="shared" si="4"/>
        <v>15193.529999999999</v>
      </c>
    </row>
    <row r="35" spans="3:18" x14ac:dyDescent="0.25">
      <c r="C35" s="10" t="s">
        <v>46</v>
      </c>
      <c r="D35" s="6">
        <v>9130000</v>
      </c>
      <c r="E35" s="6">
        <v>0</v>
      </c>
      <c r="F35" s="5">
        <v>0</v>
      </c>
      <c r="G35" s="5">
        <v>300099.59000000003</v>
      </c>
      <c r="H35" s="5">
        <v>1054241.19</v>
      </c>
      <c r="I35" s="5">
        <v>276908.13</v>
      </c>
      <c r="R35" s="5">
        <f t="shared" si="4"/>
        <v>1631248.9100000001</v>
      </c>
    </row>
    <row r="36" spans="3:18" x14ac:dyDescent="0.25">
      <c r="C36" s="10" t="s">
        <v>47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48</v>
      </c>
      <c r="D37" s="6">
        <v>4565000</v>
      </c>
      <c r="E37" s="6">
        <v>100000</v>
      </c>
      <c r="F37" s="5">
        <v>0</v>
      </c>
      <c r="G37" s="5">
        <v>160944.73000000001</v>
      </c>
      <c r="H37" s="5">
        <v>147673.43</v>
      </c>
      <c r="I37" s="5">
        <v>25329.66</v>
      </c>
      <c r="R37" s="5">
        <f t="shared" si="4"/>
        <v>333947.82</v>
      </c>
    </row>
    <row r="38" spans="3:18" s="9" customFormat="1" x14ac:dyDescent="0.25">
      <c r="C38" s="7" t="s">
        <v>49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50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51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52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53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54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55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56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57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58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59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60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61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62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63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64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65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189952.86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319578.21999999997</v>
      </c>
    </row>
    <row r="55" spans="3:18" x14ac:dyDescent="0.25">
      <c r="C55" s="10" t="s">
        <v>66</v>
      </c>
      <c r="D55" s="6">
        <v>1140000</v>
      </c>
      <c r="E55" s="6">
        <v>6500000</v>
      </c>
      <c r="F55" s="5">
        <v>0</v>
      </c>
      <c r="G55" s="5">
        <v>129625.36</v>
      </c>
      <c r="H55" s="5">
        <v>13806</v>
      </c>
      <c r="I55" s="5">
        <v>0</v>
      </c>
      <c r="R55" s="5">
        <f t="shared" si="4"/>
        <v>143431.35999999999</v>
      </c>
    </row>
    <row r="56" spans="3:18" x14ac:dyDescent="0.25">
      <c r="C56" s="10" t="s">
        <v>67</v>
      </c>
      <c r="D56" s="6">
        <v>169204</v>
      </c>
      <c r="E56" s="6">
        <v>0</v>
      </c>
      <c r="F56" s="5">
        <v>0</v>
      </c>
      <c r="G56" s="5">
        <v>0</v>
      </c>
      <c r="H56" s="5">
        <v>85479.2</v>
      </c>
      <c r="I56" s="5">
        <v>0</v>
      </c>
      <c r="R56" s="5">
        <f t="shared" si="4"/>
        <v>85479.2</v>
      </c>
    </row>
    <row r="57" spans="3:18" x14ac:dyDescent="0.25">
      <c r="C57" s="10" t="s">
        <v>68</v>
      </c>
      <c r="D57" s="6">
        <v>1900000</v>
      </c>
      <c r="E57" s="6">
        <v>0</v>
      </c>
      <c r="F57" s="5">
        <v>0</v>
      </c>
      <c r="G57" s="5">
        <v>0</v>
      </c>
      <c r="H57" s="5">
        <v>0</v>
      </c>
      <c r="R57" s="5">
        <f t="shared" si="4"/>
        <v>0</v>
      </c>
    </row>
    <row r="58" spans="3:18" x14ac:dyDescent="0.25">
      <c r="C58" s="10" t="s">
        <v>69</v>
      </c>
      <c r="D58" s="6">
        <v>7500000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R58" s="5">
        <f t="shared" si="4"/>
        <v>0</v>
      </c>
    </row>
    <row r="59" spans="3:18" x14ac:dyDescent="0.25">
      <c r="C59" s="10" t="s">
        <v>70</v>
      </c>
      <c r="D59" s="6">
        <v>1354500</v>
      </c>
      <c r="E59" s="6">
        <v>150000</v>
      </c>
      <c r="F59" s="5">
        <v>0</v>
      </c>
      <c r="G59" s="5">
        <v>0</v>
      </c>
      <c r="H59" s="5">
        <v>90667.66</v>
      </c>
      <c r="I59" s="5">
        <v>0</v>
      </c>
      <c r="R59" s="5">
        <f t="shared" si="4"/>
        <v>90667.66</v>
      </c>
    </row>
    <row r="60" spans="3:18" x14ac:dyDescent="0.25">
      <c r="C60" s="10" t="s">
        <v>71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72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73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74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75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76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77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78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79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80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81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82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83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84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85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86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87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88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89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90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91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92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93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94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95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96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>+I12+I18+I28+I38+I47+I54+I64+I69+I72</f>
        <v>10442036.699999999</v>
      </c>
      <c r="J85" s="18">
        <f t="shared" si="29"/>
        <v>0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45467427.569999993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103</v>
      </c>
    </row>
    <row r="92" spans="3:18" x14ac:dyDescent="0.25">
      <c r="D92" s="35"/>
      <c r="E92" s="35"/>
      <c r="F92" s="35"/>
      <c r="G92" s="35"/>
      <c r="H92" s="20"/>
      <c r="I92" s="20"/>
      <c r="J92" s="36"/>
      <c r="K92" s="36"/>
      <c r="L92" s="36"/>
      <c r="M92" s="36"/>
      <c r="N92" s="20"/>
    </row>
    <row r="93" spans="3:18" ht="15.75" x14ac:dyDescent="0.25">
      <c r="D93" s="37" t="s">
        <v>99</v>
      </c>
      <c r="E93" s="37"/>
      <c r="F93" s="37"/>
      <c r="G93" s="37"/>
      <c r="J93" s="38" t="s">
        <v>100</v>
      </c>
      <c r="K93" s="38"/>
      <c r="L93" s="38"/>
      <c r="M93" s="38"/>
      <c r="N93" s="38"/>
      <c r="O93" s="38"/>
      <c r="P93" s="38"/>
      <c r="Q93" s="38"/>
    </row>
    <row r="94" spans="3:18" ht="15.75" x14ac:dyDescent="0.25">
      <c r="D94" s="39" t="s">
        <v>101</v>
      </c>
      <c r="E94" s="39"/>
      <c r="F94" s="39"/>
      <c r="G94" s="39"/>
      <c r="J94" s="39" t="s">
        <v>102</v>
      </c>
      <c r="K94" s="39"/>
      <c r="L94" s="39"/>
      <c r="M94" s="39"/>
      <c r="N94" s="39"/>
      <c r="O94" s="39"/>
      <c r="P94" s="39"/>
      <c r="Q94" s="39"/>
    </row>
  </sheetData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paperSize="9" scale="22" orientation="portrait" r:id="rId1"/>
  <colBreaks count="1" manualBreakCount="1">
    <brk id="18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2022-05-04T12:12:02Z</cp:lastPrinted>
  <dcterms:created xsi:type="dcterms:W3CDTF">2022-05-03T12:36:37Z</dcterms:created>
  <dcterms:modified xsi:type="dcterms:W3CDTF">2022-05-04T12:19:27Z</dcterms:modified>
</cp:coreProperties>
</file>