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stitucionesestatales-my.sharepoint.com/personal/rmorillo_iibi_gob_do/Documents/Documentos/Informacion Portal 2024/Enero/"/>
    </mc:Choice>
  </mc:AlternateContent>
  <xr:revisionPtr revIDLastSave="0" documentId="8_{B71BF1D0-CE39-4866-ACE6-13E5A56ECE4F}" xr6:coauthVersionLast="47" xr6:coauthVersionMax="47" xr10:uidLastSave="{00000000-0000-0000-0000-000000000000}"/>
  <bookViews>
    <workbookView xWindow="-120" yWindow="-120" windowWidth="20730" windowHeight="11160" xr2:uid="{B3A012F8-F12F-4582-928E-33524E4CA06C}"/>
  </bookViews>
  <sheets>
    <sheet name="Prep. Aprob." sheetId="1" r:id="rId1"/>
  </sheets>
  <definedNames>
    <definedName name="_xlnm.Print_Area" localSheetId="0">'Prep. Aprob.'!$B$1:$D$72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5" i="1" l="1"/>
  <c r="C51" i="1"/>
  <c r="C44" i="1"/>
  <c r="C35" i="1"/>
  <c r="C25" i="1"/>
  <c r="C9" i="1"/>
  <c r="C8" i="1" l="1"/>
  <c r="C61" i="1"/>
</calcChain>
</file>

<file path=xl/sharedStrings.xml><?xml version="1.0" encoding="utf-8"?>
<sst xmlns="http://schemas.openxmlformats.org/spreadsheetml/2006/main" count="61" uniqueCount="61">
  <si>
    <t>DETALLE</t>
  </si>
  <si>
    <t>Presupuesto Aprobado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</si>
  <si>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</si>
  <si>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</si>
  <si>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</si>
  <si>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</si>
  <si>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</si>
  <si>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</si>
  <si>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</si>
  <si>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</si>
  <si>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</si>
  <si>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</si>
  <si>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</si>
  <si>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</si>
  <si>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</si>
  <si>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</si>
  <si>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</si>
  <si>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</si>
  <si>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</si>
  <si>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</si>
  <si>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</si>
  <si>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</si>
  <si>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</si>
  <si>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</si>
  <si>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</si>
  <si>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</si>
  <si>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</si>
  <si>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</si>
  <si>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</si>
  <si>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</si>
  <si>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</si>
  <si>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</si>
  <si>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</si>
  <si>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</si>
  <si>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</si>
  <si>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</si>
  <si>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</si>
  <si>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</si>
  <si>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</si>
  <si>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</si>
  <si>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</si>
  <si>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</si>
  <si>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</si>
  <si>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</si>
  <si>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</si>
  <si>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</si>
  <si>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</si>
  <si>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</si>
  <si>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</si>
  <si>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</si>
  <si>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</si>
  <si>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</si>
  <si>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</si>
  <si>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</si>
  <si>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</si>
  <si>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Instituto de Innovación en Biotecnología e Industria</t>
  </si>
  <si>
    <t>En RD$</t>
  </si>
  <si>
    <t>Total Gastos</t>
  </si>
  <si>
    <t xml:space="preserve">              Preparado                                                                                 Aprobado</t>
  </si>
  <si>
    <t xml:space="preserve">         Lic. Manuel Medina G                                                         Nelson Johnson, M.a.</t>
  </si>
  <si>
    <t>Presupuesto Aprobado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</si>
</sst>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u/>
      <sz val="11"/>
      <color theme="1"/>
      <name val="Arial"/>
      <family val="2"/>
    </font>
    <font>
      <b/>
      <sz val="12"/>
      <color theme="1"/>
      <name val="Times New Roman"/>
      <family val="1"/>
    </font>
    <font>
      <b/>
      <u/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theme="4" tint="0.79998168889431442"/>
      </patternFill>
    </fill>
  </fills>
  <borders count="5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3" fillId="0" borderId="3" xfId="0" applyFont="1" applyBorder="1" applyAlignment="1" applyProtection="1">
      <alignment horizontal="left"/>
      <protection locked="0"/>
    </xf>
    <xf numFmtId="43" fontId="3" fillId="0" borderId="3" xfId="1" applyFont="1" applyBorder="1" applyProtection="1">
      <protection locked="0"/>
    </xf>
    <xf numFmtId="0" fontId="3" fillId="0" borderId="0" xfId="0" applyFont="1" applyAlignment="1" applyProtection="1">
      <alignment horizontal="left" indent="1"/>
      <protection locked="0"/>
    </xf>
    <xf numFmtId="43" fontId="3" fillId="0" borderId="0" xfId="1" applyFont="1" applyProtection="1">
      <protection locked="0"/>
    </xf>
    <xf numFmtId="0" fontId="0" fillId="0" borderId="0" xfId="0" applyAlignment="1" applyProtection="1">
      <alignment horizontal="left" indent="2"/>
      <protection locked="0"/>
    </xf>
    <xf numFmtId="43" fontId="0" fillId="0" borderId="0" xfId="0" applyNumberFormat="1" applyProtection="1">
      <protection locked="0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3" fillId="3" borderId="0" xfId="0" applyFont="1" applyFill="1" applyAlignment="1" applyProtection="1">
      <alignment horizontal="left" indent="1"/>
      <protection locked="0"/>
    </xf>
    <xf numFmtId="43" fontId="3" fillId="3" borderId="0" xfId="1" applyFont="1" applyFill="1" applyProtection="1">
      <protection locked="0"/>
    </xf>
    <xf numFmtId="0" fontId="6" fillId="4" borderId="4" xfId="0" applyFont="1" applyFill="1" applyBorder="1" applyAlignment="1">
      <alignment vertical="top" wrapText="1"/>
    </xf>
    <xf numFmtId="43" fontId="3" fillId="4" borderId="4" xfId="0" applyNumberFormat="1" applyFont="1" applyFill="1" applyBorder="1" applyAlignment="1">
      <alignment vertical="top" wrapText="1"/>
    </xf>
    <xf numFmtId="0" fontId="10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2" fillId="2" borderId="1" xfId="0" applyFont="1" applyFill="1" applyBorder="1" applyAlignment="1" applyProtection="1">
      <alignment horizontal="left" vertical="center"/>
      <protection locked="0"/>
    </xf>
    <xf numFmtId="43" fontId="2" fillId="2" borderId="1" xfId="1" applyFont="1" applyFill="1" applyBorder="1" applyAlignment="1" applyProtection="1">
      <alignment horizontal="center" vertical="center" wrapText="1"/>
      <protection locked="0"/>
    </xf>
    <xf numFmtId="43" fontId="2" fillId="2" borderId="2" xfId="1" applyFont="1" applyFill="1" applyBorder="1" applyAlignment="1" applyProtection="1">
      <alignment horizontal="center" vertical="center" wrapText="1"/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9525</xdr:colOff>
      <xdr:row>1</xdr:row>
      <xdr:rowOff>28575</xdr:rowOff>
    </xdr:from>
    <xdr:ext cx="1495425" cy="750591"/>
    <xdr:pic>
      <xdr:nvPicPr>
        <xdr:cNvPr id="2" name="Imagen 1">
          <a:extLst>
            <a:ext uri="{FF2B5EF4-FFF2-40B4-BE49-F238E27FC236}">
              <a16:creationId xmlns:a16="http://schemas.microsoft.com/office/drawing/2014/main" id="{B553AAB5-CD78-4D3B-8AB5-02A2FF3523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219075"/>
          <a:ext cx="1495425" cy="750591"/>
        </a:xfrm>
        <a:prstGeom prst="rect">
          <a:avLst/>
        </a:prstGeom>
      </xdr:spPr>
    </xdr:pic>
    <xdr:clientData/>
  </xdr:oneCellAnchor>
  <xdr:twoCellAnchor>
    <xdr:from>
      <xdr:col>1</xdr:col>
      <xdr:colOff>2194833</xdr:colOff>
      <xdr:row>67</xdr:row>
      <xdr:rowOff>0</xdr:rowOff>
    </xdr:from>
    <xdr:to>
      <xdr:col>1</xdr:col>
      <xdr:colOff>3814083</xdr:colOff>
      <xdr:row>67</xdr:row>
      <xdr:rowOff>13607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E9722908-E896-46AA-BDE6-7DC42660FA17}"/>
            </a:ext>
          </a:extLst>
        </xdr:cNvPr>
        <xdr:cNvCxnSpPr/>
      </xdr:nvCxnSpPr>
      <xdr:spPr>
        <a:xfrm>
          <a:off x="2194833" y="9410700"/>
          <a:ext cx="1619250" cy="1360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5992586</xdr:colOff>
      <xdr:row>66</xdr:row>
      <xdr:rowOff>174171</xdr:rowOff>
    </xdr:from>
    <xdr:to>
      <xdr:col>2</xdr:col>
      <xdr:colOff>1277711</xdr:colOff>
      <xdr:row>66</xdr:row>
      <xdr:rowOff>187778</xdr:rowOff>
    </xdr:to>
    <xdr:cxnSp macro="">
      <xdr:nvCxnSpPr>
        <xdr:cNvPr id="8" name="Conector recto 7">
          <a:extLst>
            <a:ext uri="{FF2B5EF4-FFF2-40B4-BE49-F238E27FC236}">
              <a16:creationId xmlns:a16="http://schemas.microsoft.com/office/drawing/2014/main" id="{D2AC99AD-B36E-4164-A9AA-923878A1ABAC}"/>
            </a:ext>
          </a:extLst>
        </xdr:cNvPr>
        <xdr:cNvCxnSpPr/>
      </xdr:nvCxnSpPr>
      <xdr:spPr>
        <a:xfrm>
          <a:off x="5992586" y="9394371"/>
          <a:ext cx="1619250" cy="1360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766CB1-D7CF-47F7-9179-3834D5AC1812}">
  <dimension ref="B2:D70"/>
  <sheetViews>
    <sheetView tabSelected="1" topLeftCell="A57" zoomScaleNormal="100" zoomScaleSheetLayoutView="100" workbookViewId="0">
      <selection activeCell="B76" sqref="B76"/>
    </sheetView>
  </sheetViews>
  <sheetFormatPr baseColWidth="10" defaultRowHeight="15" x14ac:dyDescent="0.25"/>
  <cols>
    <col min="2" max="2" width="95" customWidth="1"/>
    <col min="3" max="3" width="31.140625" customWidth="1"/>
  </cols>
  <sheetData>
    <row r="2" spans="2:4" ht="18" x14ac:dyDescent="0.25">
      <c r="B2" s="17" t="s">
        <v>55</v>
      </c>
      <c r="C2" s="17"/>
      <c r="D2" s="17"/>
    </row>
    <row r="3" spans="2:4" ht="15" customHeight="1" x14ac:dyDescent="0.25">
      <c r="B3" s="17" t="s">
        <v>60</v>
      </c>
      <c r="C3" s="17"/>
      <c r="D3" s="17"/>
    </row>
    <row r="4" spans="2:4" ht="15" customHeight="1" x14ac:dyDescent="0.25">
      <c r="B4" s="17"/>
      <c r="C4" s="17"/>
    </row>
    <row r="5" spans="2:4" ht="18" x14ac:dyDescent="0.25">
      <c r="B5" s="17" t="s">
        <v>56</v>
      </c>
      <c r="C5" s="17"/>
      <c r="D5" s="17"/>
    </row>
    <row r="6" spans="2:4" x14ac:dyDescent="0.25">
      <c r="B6" s="18" t="s">
        <v>0</v>
      </c>
      <c r="C6" s="19" t="s">
        <v>1</v>
      </c>
    </row>
    <row r="7" spans="2:4" x14ac:dyDescent="0.25">
      <c r="B7" s="18"/>
      <c r="C7" s="20"/>
    </row>
    <row r="8" spans="2:4" x14ac:dyDescent="0.25">
      <c r="B8" s="1" t="s">
        <v>2</v>
      </c>
      <c r="C8" s="2">
        <f>SUM(C9+C15+C25+C35+C44+C51+C66+C69)</f>
        <v>189671257</v>
      </c>
    </row>
    <row r="9" spans="2:4" x14ac:dyDescent="0.25">
      <c r="B9" s="11" t="s">
        <v>3</v>
      </c>
      <c r="C9" s="12">
        <f>SUM(C10:C14)</f>
        <v>132652460.19</v>
      </c>
    </row>
    <row r="10" spans="2:4" x14ac:dyDescent="0.25">
      <c r="B10" s="5" t="s">
        <v>4</v>
      </c>
      <c r="C10" s="6">
        <v>108460802.06999999</v>
      </c>
    </row>
    <row r="11" spans="2:4" x14ac:dyDescent="0.25">
      <c r="B11" s="5" t="s">
        <v>5</v>
      </c>
      <c r="C11" s="6">
        <v>8744261</v>
      </c>
    </row>
    <row r="12" spans="2:4" x14ac:dyDescent="0.25">
      <c r="B12" s="5" t="s">
        <v>6</v>
      </c>
      <c r="C12" s="6">
        <v>432000</v>
      </c>
    </row>
    <row r="13" spans="2:4" hidden="1" x14ac:dyDescent="0.25">
      <c r="B13" s="5" t="s">
        <v>7</v>
      </c>
      <c r="C13" s="6">
        <v>0</v>
      </c>
    </row>
    <row r="14" spans="2:4" x14ac:dyDescent="0.25">
      <c r="B14" s="5" t="s">
        <v>8</v>
      </c>
      <c r="C14" s="6">
        <v>15015397.119999999</v>
      </c>
    </row>
    <row r="15" spans="2:4" x14ac:dyDescent="0.25">
      <c r="B15" s="11" t="s">
        <v>9</v>
      </c>
      <c r="C15" s="12">
        <f t="shared" ref="C15" si="0">SUM(C16:C24)</f>
        <v>31282136.989999998</v>
      </c>
    </row>
    <row r="16" spans="2:4" x14ac:dyDescent="0.25">
      <c r="B16" s="5" t="s">
        <v>10</v>
      </c>
      <c r="C16" s="6">
        <v>14273688.76</v>
      </c>
    </row>
    <row r="17" spans="2:3" x14ac:dyDescent="0.25">
      <c r="B17" s="5" t="s">
        <v>11</v>
      </c>
      <c r="C17" s="6">
        <v>183799.01</v>
      </c>
    </row>
    <row r="18" spans="2:3" x14ac:dyDescent="0.25">
      <c r="B18" s="5" t="s">
        <v>12</v>
      </c>
      <c r="C18" s="6">
        <v>250000</v>
      </c>
    </row>
    <row r="19" spans="2:3" x14ac:dyDescent="0.25">
      <c r="B19" s="5" t="s">
        <v>13</v>
      </c>
      <c r="C19" s="6">
        <v>100000</v>
      </c>
    </row>
    <row r="20" spans="2:3" x14ac:dyDescent="0.25">
      <c r="B20" s="5" t="s">
        <v>14</v>
      </c>
      <c r="C20" s="6">
        <v>525000</v>
      </c>
    </row>
    <row r="21" spans="2:3" x14ac:dyDescent="0.25">
      <c r="B21" s="5" t="s">
        <v>15</v>
      </c>
      <c r="C21" s="6">
        <v>3100117</v>
      </c>
    </row>
    <row r="22" spans="2:3" x14ac:dyDescent="0.25">
      <c r="B22" s="5" t="s">
        <v>16</v>
      </c>
      <c r="C22" s="6">
        <v>2649883</v>
      </c>
    </row>
    <row r="23" spans="2:3" x14ac:dyDescent="0.25">
      <c r="B23" s="5" t="s">
        <v>17</v>
      </c>
      <c r="C23" s="6">
        <v>3864649.22</v>
      </c>
    </row>
    <row r="24" spans="2:3" x14ac:dyDescent="0.25">
      <c r="B24" s="5" t="s">
        <v>18</v>
      </c>
      <c r="C24" s="6">
        <v>6335000</v>
      </c>
    </row>
    <row r="25" spans="2:3" x14ac:dyDescent="0.25">
      <c r="B25" s="11" t="s">
        <v>19</v>
      </c>
      <c r="C25" s="12">
        <f>SUM(C26:C34)</f>
        <v>14531659.82</v>
      </c>
    </row>
    <row r="26" spans="2:3" x14ac:dyDescent="0.25">
      <c r="B26" s="5" t="s">
        <v>20</v>
      </c>
      <c r="C26" s="6">
        <v>200000</v>
      </c>
    </row>
    <row r="27" spans="2:3" x14ac:dyDescent="0.25">
      <c r="B27" s="5" t="s">
        <v>21</v>
      </c>
      <c r="C27" s="6">
        <v>105000</v>
      </c>
    </row>
    <row r="28" spans="2:3" x14ac:dyDescent="0.25">
      <c r="B28" s="5" t="s">
        <v>22</v>
      </c>
      <c r="C28" s="6">
        <v>644038.01</v>
      </c>
    </row>
    <row r="29" spans="2:3" x14ac:dyDescent="0.25">
      <c r="B29" s="5" t="s">
        <v>23</v>
      </c>
      <c r="C29" s="6">
        <v>100000</v>
      </c>
    </row>
    <row r="30" spans="2:3" x14ac:dyDescent="0.25">
      <c r="B30" s="5" t="s">
        <v>24</v>
      </c>
      <c r="C30" s="6">
        <v>100000</v>
      </c>
    </row>
    <row r="31" spans="2:3" x14ac:dyDescent="0.25">
      <c r="B31" s="5" t="s">
        <v>25</v>
      </c>
      <c r="C31" s="6">
        <v>196420.82</v>
      </c>
    </row>
    <row r="32" spans="2:3" x14ac:dyDescent="0.25">
      <c r="B32" s="5" t="s">
        <v>26</v>
      </c>
      <c r="C32" s="6">
        <v>11786200.99</v>
      </c>
    </row>
    <row r="33" spans="2:3" hidden="1" x14ac:dyDescent="0.25">
      <c r="B33" s="5" t="s">
        <v>27</v>
      </c>
      <c r="C33" s="6">
        <v>0</v>
      </c>
    </row>
    <row r="34" spans="2:3" x14ac:dyDescent="0.25">
      <c r="B34" s="5" t="s">
        <v>28</v>
      </c>
      <c r="C34" s="6">
        <v>1400000</v>
      </c>
    </row>
    <row r="35" spans="2:3" hidden="1" x14ac:dyDescent="0.25">
      <c r="B35" s="3" t="s">
        <v>29</v>
      </c>
      <c r="C35" s="4">
        <f t="shared" ref="C35" si="1">SUM(C36:C43)</f>
        <v>0</v>
      </c>
    </row>
    <row r="36" spans="2:3" hidden="1" x14ac:dyDescent="0.25">
      <c r="B36" s="5" t="s">
        <v>30</v>
      </c>
      <c r="C36" s="6">
        <v>0</v>
      </c>
    </row>
    <row r="37" spans="2:3" hidden="1" x14ac:dyDescent="0.25">
      <c r="B37" s="5" t="s">
        <v>31</v>
      </c>
      <c r="C37" s="6">
        <v>0</v>
      </c>
    </row>
    <row r="38" spans="2:3" hidden="1" x14ac:dyDescent="0.25">
      <c r="B38" s="5" t="s">
        <v>32</v>
      </c>
      <c r="C38" s="6">
        <v>0</v>
      </c>
    </row>
    <row r="39" spans="2:3" hidden="1" x14ac:dyDescent="0.25">
      <c r="B39" s="5" t="s">
        <v>33</v>
      </c>
      <c r="C39" s="6">
        <v>0</v>
      </c>
    </row>
    <row r="40" spans="2:3" hidden="1" x14ac:dyDescent="0.25">
      <c r="B40" s="5" t="s">
        <v>34</v>
      </c>
      <c r="C40" s="6">
        <v>0</v>
      </c>
    </row>
    <row r="41" spans="2:3" hidden="1" x14ac:dyDescent="0.25">
      <c r="B41" s="5" t="s">
        <v>35</v>
      </c>
      <c r="C41" s="6">
        <v>0</v>
      </c>
    </row>
    <row r="42" spans="2:3" hidden="1" x14ac:dyDescent="0.25">
      <c r="B42" s="5" t="s">
        <v>36</v>
      </c>
      <c r="C42" s="6">
        <v>0</v>
      </c>
    </row>
    <row r="43" spans="2:3" hidden="1" x14ac:dyDescent="0.25">
      <c r="B43" s="5" t="s">
        <v>37</v>
      </c>
      <c r="C43" s="6">
        <v>0</v>
      </c>
    </row>
    <row r="44" spans="2:3" hidden="1" x14ac:dyDescent="0.25">
      <c r="B44" s="3" t="s">
        <v>38</v>
      </c>
      <c r="C44" s="4">
        <f t="shared" ref="C44" si="2">SUM(C45:C50)</f>
        <v>0</v>
      </c>
    </row>
    <row r="45" spans="2:3" hidden="1" x14ac:dyDescent="0.25">
      <c r="B45" s="5" t="s">
        <v>39</v>
      </c>
      <c r="C45" s="6">
        <v>0</v>
      </c>
    </row>
    <row r="46" spans="2:3" hidden="1" x14ac:dyDescent="0.25">
      <c r="B46" s="5" t="s">
        <v>40</v>
      </c>
      <c r="C46" s="6">
        <v>0</v>
      </c>
    </row>
    <row r="47" spans="2:3" hidden="1" x14ac:dyDescent="0.25">
      <c r="B47" s="5" t="s">
        <v>41</v>
      </c>
      <c r="C47" s="6">
        <v>0</v>
      </c>
    </row>
    <row r="48" spans="2:3" hidden="1" x14ac:dyDescent="0.25">
      <c r="B48" s="5" t="s">
        <v>42</v>
      </c>
      <c r="C48" s="6">
        <v>0</v>
      </c>
    </row>
    <row r="49" spans="2:3" hidden="1" x14ac:dyDescent="0.25">
      <c r="B49" s="5" t="s">
        <v>43</v>
      </c>
      <c r="C49" s="6">
        <v>0</v>
      </c>
    </row>
    <row r="50" spans="2:3" hidden="1" x14ac:dyDescent="0.25">
      <c r="B50" s="5" t="s">
        <v>44</v>
      </c>
      <c r="C50" s="6">
        <v>0</v>
      </c>
    </row>
    <row r="51" spans="2:3" x14ac:dyDescent="0.25">
      <c r="B51" s="11" t="s">
        <v>45</v>
      </c>
      <c r="C51" s="12">
        <f>SUM(C52:C60)</f>
        <v>11205000</v>
      </c>
    </row>
    <row r="52" spans="2:3" x14ac:dyDescent="0.25">
      <c r="B52" s="5" t="s">
        <v>46</v>
      </c>
      <c r="C52" s="6">
        <v>1400000</v>
      </c>
    </row>
    <row r="53" spans="2:3" x14ac:dyDescent="0.25">
      <c r="B53" s="5" t="s">
        <v>47</v>
      </c>
      <c r="C53" s="6">
        <v>195000</v>
      </c>
    </row>
    <row r="54" spans="2:3" x14ac:dyDescent="0.25">
      <c r="B54" s="5" t="s">
        <v>48</v>
      </c>
      <c r="C54" s="6">
        <v>9180000</v>
      </c>
    </row>
    <row r="55" spans="2:3" x14ac:dyDescent="0.25">
      <c r="B55" s="5" t="s">
        <v>49</v>
      </c>
      <c r="C55" s="6">
        <v>0</v>
      </c>
    </row>
    <row r="56" spans="2:3" x14ac:dyDescent="0.25">
      <c r="B56" s="5" t="s">
        <v>50</v>
      </c>
      <c r="C56" s="6">
        <v>430000</v>
      </c>
    </row>
    <row r="57" spans="2:3" x14ac:dyDescent="0.25">
      <c r="B57" s="5" t="s">
        <v>51</v>
      </c>
      <c r="C57" s="6">
        <v>0</v>
      </c>
    </row>
    <row r="58" spans="2:3" x14ac:dyDescent="0.25">
      <c r="B58" s="5" t="s">
        <v>52</v>
      </c>
      <c r="C58" s="6">
        <v>0</v>
      </c>
    </row>
    <row r="59" spans="2:3" x14ac:dyDescent="0.25">
      <c r="B59" s="5" t="s">
        <v>53</v>
      </c>
      <c r="C59" s="6">
        <v>0</v>
      </c>
    </row>
    <row r="60" spans="2:3" x14ac:dyDescent="0.25">
      <c r="B60" s="5" t="s">
        <v>54</v>
      </c>
      <c r="C60" s="6">
        <v>0</v>
      </c>
    </row>
    <row r="61" spans="2:3" x14ac:dyDescent="0.25">
      <c r="B61" s="13" t="s">
        <v>57</v>
      </c>
      <c r="C61" s="14">
        <f>+C51+C25+C15+C9</f>
        <v>189671257</v>
      </c>
    </row>
    <row r="62" spans="2:3" x14ac:dyDescent="0.25">
      <c r="B62" s="8"/>
      <c r="C62" s="8"/>
    </row>
    <row r="63" spans="2:3" x14ac:dyDescent="0.25">
      <c r="B63" s="8"/>
      <c r="C63" s="7"/>
    </row>
    <row r="64" spans="2:3" x14ac:dyDescent="0.25">
      <c r="B64" s="7"/>
      <c r="C64" s="7"/>
    </row>
    <row r="65" spans="2:4" x14ac:dyDescent="0.25">
      <c r="B65" s="7"/>
      <c r="C65" s="7"/>
    </row>
    <row r="66" spans="2:4" x14ac:dyDescent="0.25">
      <c r="B66" s="7"/>
      <c r="C66" s="9"/>
    </row>
    <row r="67" spans="2:4" x14ac:dyDescent="0.25">
      <c r="B67" s="16"/>
      <c r="C67" s="16"/>
      <c r="D67" s="16"/>
    </row>
    <row r="68" spans="2:4" x14ac:dyDescent="0.25">
      <c r="B68" s="15" t="s">
        <v>58</v>
      </c>
      <c r="C68" s="15"/>
      <c r="D68" s="15"/>
    </row>
    <row r="69" spans="2:4" x14ac:dyDescent="0.25">
      <c r="B69" s="15" t="s">
        <v>59</v>
      </c>
      <c r="C69" s="15"/>
      <c r="D69" s="15"/>
    </row>
    <row r="70" spans="2:4" ht="15.75" x14ac:dyDescent="0.25">
      <c r="B70" s="10"/>
    </row>
  </sheetData>
  <mergeCells count="9">
    <mergeCell ref="B68:D68"/>
    <mergeCell ref="B69:D69"/>
    <mergeCell ref="B67:D67"/>
    <mergeCell ref="B2:D2"/>
    <mergeCell ref="B3:D3"/>
    <mergeCell ref="B5:D5"/>
    <mergeCell ref="B4:C4"/>
    <mergeCell ref="B6:B7"/>
    <mergeCell ref="C6:C7"/>
  </mergeCells>
  <pageMargins left="0.7" right="0.7" top="0.75" bottom="0.75" header="0.3" footer="0.3"/>
  <pageSetup scale="64" orientation="portrait" r:id="rId1"/>
  <ignoredErrors>
    <ignoredError sqref="C8:C9 C15 C51 C25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Prep. Aprob.</vt:lpstr>
      <vt:lpstr>'Prep. Aprob.'!Área_de_impresión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Alberto Rodríguez Meriño</dc:creator>
  <cp:lastModifiedBy>Rosa Morillo</cp:lastModifiedBy>
  <cp:lastPrinted>2024-02-08T18:19:40Z</cp:lastPrinted>
  <dcterms:created xsi:type="dcterms:W3CDTF">2023-03-21T17:01:27Z</dcterms:created>
  <dcterms:modified xsi:type="dcterms:W3CDTF">2024-02-16T15:06:15Z</dcterms:modified>
</cp:coreProperties>
</file>