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- Enero 2025/"/>
    </mc:Choice>
  </mc:AlternateContent>
  <xr:revisionPtr revIDLastSave="0" documentId="8_{21F062AC-80CF-4CF0-B41A-9BE25E2395C1}" xr6:coauthVersionLast="47" xr6:coauthVersionMax="47" xr10:uidLastSave="{00000000-0000-0000-0000-000000000000}"/>
  <bookViews>
    <workbookView xWindow="20370" yWindow="-120" windowWidth="20730" windowHeight="11160" tabRatio="594" xr2:uid="{59CE8343-1B97-4163-8C1F-45F1D64916F7}"/>
  </bookViews>
  <sheets>
    <sheet name="ENERO 2025 PRESUPUSTOS" sheetId="15" r:id="rId1"/>
  </sheets>
  <definedNames>
    <definedName name="_xlnm.Print_Area" localSheetId="0">'ENERO 2025 PRESUPUSTOS'!$A$1:$E$100</definedName>
    <definedName name="_xlnm.Print_Titles" localSheetId="0">'ENERO 2025 PRESUPUSTOS'!$1:$13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15" l="1"/>
  <c r="B83" i="15"/>
  <c r="B80" i="15"/>
  <c r="B79" i="15"/>
  <c r="B75" i="15"/>
  <c r="B72" i="15"/>
  <c r="B67" i="15"/>
  <c r="B57" i="15"/>
  <c r="B50" i="15"/>
  <c r="B41" i="15"/>
  <c r="B31" i="15"/>
  <c r="B21" i="15"/>
  <c r="B15" i="15"/>
  <c r="B14" i="15"/>
  <c r="D87" i="15"/>
  <c r="C86" i="15"/>
  <c r="D86" i="15" s="1"/>
  <c r="D85" i="15"/>
  <c r="D84" i="15"/>
  <c r="C83" i="15"/>
  <c r="D83" i="15" s="1"/>
  <c r="D82" i="15"/>
  <c r="D81" i="15"/>
  <c r="C80" i="15"/>
  <c r="D80" i="15" s="1"/>
  <c r="D78" i="15"/>
  <c r="D77" i="15"/>
  <c r="D76" i="15"/>
  <c r="C75" i="15"/>
  <c r="D75" i="15" s="1"/>
  <c r="D74" i="15"/>
  <c r="D73" i="15"/>
  <c r="C72" i="15"/>
  <c r="D72" i="15" s="1"/>
  <c r="D71" i="15"/>
  <c r="D70" i="15"/>
  <c r="D69" i="15"/>
  <c r="D68" i="15"/>
  <c r="C67" i="15"/>
  <c r="D67" i="15" s="1"/>
  <c r="D66" i="15"/>
  <c r="D65" i="15"/>
  <c r="D64" i="15"/>
  <c r="D63" i="15"/>
  <c r="D62" i="15"/>
  <c r="D61" i="15"/>
  <c r="D60" i="15"/>
  <c r="D59" i="15"/>
  <c r="D58" i="15"/>
  <c r="C57" i="15"/>
  <c r="D57" i="15" s="1"/>
  <c r="D56" i="15"/>
  <c r="D55" i="15"/>
  <c r="D54" i="15"/>
  <c r="D53" i="15"/>
  <c r="D52" i="15"/>
  <c r="D51" i="15"/>
  <c r="C50" i="15"/>
  <c r="D50" i="15" s="1"/>
  <c r="D49" i="15"/>
  <c r="D48" i="15"/>
  <c r="D47" i="15"/>
  <c r="D46" i="15"/>
  <c r="D45" i="15"/>
  <c r="D44" i="15"/>
  <c r="D43" i="15"/>
  <c r="D42" i="15"/>
  <c r="C41" i="15"/>
  <c r="D41" i="15" s="1"/>
  <c r="D40" i="15"/>
  <c r="D39" i="15"/>
  <c r="D38" i="15"/>
  <c r="D37" i="15"/>
  <c r="D36" i="15"/>
  <c r="D35" i="15"/>
  <c r="D34" i="15"/>
  <c r="D33" i="15"/>
  <c r="D32" i="15"/>
  <c r="C31" i="15"/>
  <c r="D31" i="15" s="1"/>
  <c r="D30" i="15"/>
  <c r="D29" i="15"/>
  <c r="D28" i="15"/>
  <c r="D27" i="15"/>
  <c r="D26" i="15"/>
  <c r="D25" i="15"/>
  <c r="D24" i="15"/>
  <c r="D23" i="15"/>
  <c r="D22" i="15"/>
  <c r="C21" i="15"/>
  <c r="D21" i="15" s="1"/>
  <c r="D20" i="15"/>
  <c r="D19" i="15"/>
  <c r="D18" i="15"/>
  <c r="D17" i="15"/>
  <c r="D16" i="15"/>
  <c r="C15" i="15"/>
  <c r="D15" i="15" s="1"/>
  <c r="C14" i="15"/>
  <c r="D14" i="15" s="1"/>
  <c r="B88" i="15" l="1"/>
  <c r="C79" i="15"/>
  <c r="D79" i="15" s="1"/>
  <c r="C88" i="15"/>
  <c r="D88" i="15" s="1"/>
</calcChain>
</file>

<file path=xl/sharedStrings.xml><?xml version="1.0" encoding="utf-8"?>
<sst xmlns="http://schemas.openxmlformats.org/spreadsheetml/2006/main" count="98" uniqueCount="95">
  <si>
    <t xml:space="preserve">             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</si>
  <si>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</si>
  <si>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</si>
  <si>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</si>
  <si>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</si>
  <si>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</si>
  <si>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</si>
  <si>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</si>
  <si>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</si>
  <si>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</si>
  <si>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</si>
  <si>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</si>
  <si>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</si>
  <si>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</si>
  <si>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</si>
  <si>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</si>
  <si>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</si>
  <si>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</si>
  <si>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</si>
  <si>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</si>
  <si>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</si>
  <si>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</si>
  <si>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</si>
  <si>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</si>
  <si>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</si>
  <si>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</si>
  <si>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</si>
  <si>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</si>
  <si>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</si>
  <si>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</si>
  <si>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</si>
  <si>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</si>
  <si>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</si>
  <si>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</si>
  <si>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</si>
  <si>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</si>
  <si>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</si>
  <si>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</si>
  <si>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</si>
  <si>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</si>
  <si>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</si>
  <si>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</si>
  <si>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</si>
  <si>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</si>
  <si>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</si>
  <si>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</si>
  <si>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</si>
  <si>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</si>
  <si>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</si>
  <si>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</si>
  <si>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</si>
  <si>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</si>
  <si>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</si>
  <si>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</si>
  <si>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</si>
  <si>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</si>
  <si>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</si>
  <si>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</si>
  <si>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</si>
  <si>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</si>
  <si>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</si>
  <si>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</si>
  <si>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</si>
  <si>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</si>
  <si>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</si>
  <si>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</si>
  <si>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</si>
  <si>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</si>
  <si>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</si>
  <si>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</si>
  <si>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</si>
  <si>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</si>
  <si>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</si>
  <si>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</si>
  <si>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</si>
  <si>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</si>
  <si>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</si>
  <si>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</si>
  <si>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</si>
  <si>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</si>
  <si>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</si>
  <si>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</si>
  <si>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</si>
  <si>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</si>
  <si>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</si>
  <si>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01 De mayo  del 2025</t>
  </si>
  <si>
    <t>Fecha de imputación: hasta el 31 de mayo del 2025</t>
  </si>
  <si>
    <t>________________________</t>
  </si>
  <si>
    <t xml:space="preserve">                                          Lic. Elba Amador </t>
  </si>
  <si>
    <t xml:space="preserve">Lic. Nelson Jhonson </t>
  </si>
  <si>
    <t xml:space="preserve">                                     Enc. De Presupuesto</t>
  </si>
  <si>
    <t>Enc. Financiero</t>
  </si>
  <si>
    <t xml:space="preserve"> </t>
  </si>
  <si>
    <t>Presupuesto Aprobado Año 2025</t>
  </si>
  <si>
    <t xml:space="preserve">                              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</si>
</sst>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3" fontId="0" fillId="0" borderId="0" xfId="1" applyFont="1" applyAlignment="1" applyProtection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29384</xdr:colOff>
      <xdr:row>0</xdr:row>
      <xdr:rowOff>0</xdr:rowOff>
    </xdr:from>
    <xdr:to>
      <xdr:col>0</xdr:col>
      <xdr:colOff>1585232</xdr:colOff>
      <xdr:row>2</xdr:row>
      <xdr:rowOff>95093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AF686A-C3CD-4A5E-83C7-6B862BCC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" y="0"/>
          <a:ext cx="1555848" cy="62577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1602816</xdr:colOff>
      <xdr:row>2</xdr:row>
      <xdr:rowOff>180021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2732E2-B78B-4F8B-AB98-A3C9592E47E6}"/>
            </a:ext>
            <a:ext uri="{147F2762-F138-4A5C-976F-8EAC2B608ADB}">
              <a16:predDERef xmlns:a16="http://schemas.microsoft.com/office/drawing/2014/main" pred="{B683D9C7-5B96-17C8-EAA0-7FB9AF5B2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0"/>
          <a:ext cx="1583766" cy="703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6A38-AF97-4B81-8656-421B8C2647C2}">
  <dimension ref="A1:E104"/>
  <sheetViews>
    <sheetView tabSelected="1" topLeftCell="A79" zoomScale="70" zoomScaleNormal="70" zoomScaleSheetLayoutView="70" workbookViewId="0">
      <selection activeCell="A96" sqref="A96"/>
    </sheetView>
  </sheetViews>
  <sheetFormatPr baseColWidth="10" defaultColWidth="11.42578125" defaultRowHeight="15" x14ac:dyDescent="0.25"/>
  <cols>
    <col min="1" max="1" width="83.28515625" style="1" customWidth="1"/>
    <col min="2" max="2" width="32.42578125" style="2" customWidth="1"/>
    <col min="3" max="3" width="18.28515625" style="3" hidden="1" customWidth="1"/>
    <col min="4" max="4" width="23.42578125" style="3" hidden="1" customWidth="1"/>
    <col min="5" max="5" width="0.140625" style="4" customWidth="1"/>
    <col min="6" max="16384" width="11.42578125" style="1"/>
  </cols>
  <sheetData>
    <row r="1" spans="1:5" ht="26.25" customHeight="1" x14ac:dyDescent="0.25"/>
    <row r="6" spans="1:5" ht="101.25" customHeight="1" x14ac:dyDescent="0.25">
      <c r="A6" s="30" t="s">
        <v>0</v>
      </c>
      <c r="B6" s="31"/>
      <c r="C6" s="31"/>
      <c r="D6" s="31"/>
    </row>
    <row r="7" spans="1:5" ht="21" customHeight="1" x14ac:dyDescent="0.25">
      <c r="A7" s="32" t="s">
        <v>1</v>
      </c>
      <c r="B7" s="33"/>
      <c r="C7" s="33"/>
      <c r="D7" s="33"/>
    </row>
    <row r="8" spans="1:5" ht="15.75" x14ac:dyDescent="0.25">
      <c r="A8" s="41" t="s">
        <v>93</v>
      </c>
      <c r="B8" s="42"/>
      <c r="C8" s="42"/>
      <c r="D8" s="42"/>
    </row>
    <row r="9" spans="1:5" ht="21.75" customHeight="1" x14ac:dyDescent="0.25">
      <c r="A9" s="34" t="s">
        <v>2</v>
      </c>
      <c r="B9" s="35"/>
      <c r="C9" s="35"/>
      <c r="D9" s="35"/>
    </row>
    <row r="10" spans="1:5" ht="15.75" customHeight="1" x14ac:dyDescent="0.25">
      <c r="A10" s="35" t="s">
        <v>3</v>
      </c>
      <c r="B10" s="35"/>
      <c r="C10" s="35"/>
      <c r="D10" s="35"/>
    </row>
    <row r="12" spans="1:5" ht="25.5" customHeight="1" x14ac:dyDescent="0.25">
      <c r="A12" s="36" t="s">
        <v>4</v>
      </c>
      <c r="B12" s="37" t="s">
        <v>5</v>
      </c>
      <c r="C12" s="39" t="s">
        <v>6</v>
      </c>
      <c r="D12" s="40"/>
    </row>
    <row r="13" spans="1:5" x14ac:dyDescent="0.25">
      <c r="A13" s="36"/>
      <c r="B13" s="38"/>
      <c r="C13" s="5" t="s">
        <v>7</v>
      </c>
      <c r="D13" s="5" t="s">
        <v>8</v>
      </c>
    </row>
    <row r="14" spans="1:5" x14ac:dyDescent="0.25">
      <c r="A14" s="6" t="s">
        <v>9</v>
      </c>
      <c r="B14" s="7">
        <f>SUM(B15+B21+B31+B41+B50+B57+B67+B72+B75)</f>
        <v>196587449</v>
      </c>
      <c r="C14" s="7">
        <f>SUM(C15+C21+C31+C41+C50+C57+C67+C72+C75)</f>
        <v>11063048.990000002</v>
      </c>
      <c r="D14" s="7">
        <f t="shared" ref="D14:D77" si="0">SUM(C14:C14)</f>
        <v>11063048.990000002</v>
      </c>
    </row>
    <row r="15" spans="1:5" s="8" customFormat="1" x14ac:dyDescent="0.25">
      <c r="A15" s="9" t="s">
        <v>10</v>
      </c>
      <c r="B15" s="10">
        <f>SUM(B16:B20)</f>
        <v>133892970</v>
      </c>
      <c r="C15" s="10">
        <f>SUM(C16:C20)</f>
        <v>9920748.160000002</v>
      </c>
      <c r="D15" s="10">
        <f t="shared" si="0"/>
        <v>9920748.160000002</v>
      </c>
      <c r="E15" s="11"/>
    </row>
    <row r="16" spans="1:5" x14ac:dyDescent="0.25">
      <c r="A16" s="12" t="s">
        <v>11</v>
      </c>
      <c r="B16" s="2">
        <v>109462741.56</v>
      </c>
      <c r="C16" s="2">
        <v>8352493.1900000004</v>
      </c>
      <c r="D16" s="3">
        <f t="shared" si="0"/>
        <v>8352493.1900000004</v>
      </c>
      <c r="E16" s="11"/>
    </row>
    <row r="17" spans="1:5" x14ac:dyDescent="0.25">
      <c r="A17" s="12" t="s">
        <v>12</v>
      </c>
      <c r="B17" s="2">
        <v>8800992</v>
      </c>
      <c r="C17" s="2">
        <v>297000</v>
      </c>
      <c r="D17" s="3">
        <f>SUM(C17:C17)</f>
        <v>297000</v>
      </c>
      <c r="E17" s="11"/>
    </row>
    <row r="18" spans="1:5" x14ac:dyDescent="0.25">
      <c r="A18" s="12" t="s">
        <v>13</v>
      </c>
      <c r="B18" s="2">
        <v>232000</v>
      </c>
      <c r="C18" s="2">
        <v>0</v>
      </c>
      <c r="D18" s="3">
        <f t="shared" si="0"/>
        <v>0</v>
      </c>
      <c r="E18" s="11"/>
    </row>
    <row r="19" spans="1:5" x14ac:dyDescent="0.25">
      <c r="A19" s="12" t="s">
        <v>14</v>
      </c>
      <c r="D19" s="3">
        <f>SUM(C20:C20)</f>
        <v>1271254.97</v>
      </c>
    </row>
    <row r="20" spans="1:5" x14ac:dyDescent="0.25">
      <c r="A20" s="12" t="s">
        <v>15</v>
      </c>
      <c r="B20" s="2">
        <v>15397236.440000001</v>
      </c>
      <c r="C20" s="3">
        <v>1271254.97</v>
      </c>
      <c r="D20" s="3">
        <f>SUM(C22:C22)</f>
        <v>1142300.83</v>
      </c>
    </row>
    <row r="21" spans="1:5" s="8" customFormat="1" x14ac:dyDescent="0.25">
      <c r="A21" s="9" t="s">
        <v>16</v>
      </c>
      <c r="B21" s="10">
        <f t="shared" ref="B21" si="1">SUM(B22:B30)</f>
        <v>29193225</v>
      </c>
      <c r="C21" s="10">
        <f>SUM(C22:C30)</f>
        <v>1142300.83</v>
      </c>
      <c r="D21" s="10">
        <f>+C21</f>
        <v>1142300.83</v>
      </c>
    </row>
    <row r="22" spans="1:5" x14ac:dyDescent="0.25">
      <c r="A22" s="12" t="s">
        <v>17</v>
      </c>
      <c r="B22" s="13">
        <v>13996355</v>
      </c>
      <c r="C22" s="2">
        <v>1142300.83</v>
      </c>
      <c r="D22" s="3">
        <f>+C22</f>
        <v>1142300.83</v>
      </c>
    </row>
    <row r="23" spans="1:5" x14ac:dyDescent="0.25">
      <c r="A23" s="12" t="s">
        <v>18</v>
      </c>
      <c r="B23" s="13">
        <v>220000</v>
      </c>
      <c r="D23" s="3">
        <f t="shared" si="0"/>
        <v>0</v>
      </c>
    </row>
    <row r="24" spans="1:5" x14ac:dyDescent="0.25">
      <c r="A24" s="12" t="s">
        <v>19</v>
      </c>
      <c r="B24" s="13">
        <v>499800</v>
      </c>
      <c r="D24" s="3">
        <f t="shared" si="0"/>
        <v>0</v>
      </c>
    </row>
    <row r="25" spans="1:5" x14ac:dyDescent="0.25">
      <c r="A25" s="12" t="s">
        <v>20</v>
      </c>
      <c r="B25" s="13">
        <v>200000</v>
      </c>
      <c r="D25" s="3">
        <f t="shared" si="0"/>
        <v>0</v>
      </c>
    </row>
    <row r="26" spans="1:5" x14ac:dyDescent="0.25">
      <c r="A26" s="12" t="s">
        <v>21</v>
      </c>
      <c r="B26" s="13">
        <v>1378778</v>
      </c>
      <c r="D26" s="3">
        <f t="shared" si="0"/>
        <v>0</v>
      </c>
    </row>
    <row r="27" spans="1:5" x14ac:dyDescent="0.25">
      <c r="A27" s="12" t="s">
        <v>22</v>
      </c>
      <c r="B27" s="13">
        <v>2351292</v>
      </c>
      <c r="D27" s="3">
        <f t="shared" si="0"/>
        <v>0</v>
      </c>
    </row>
    <row r="28" spans="1:5" x14ac:dyDescent="0.25">
      <c r="A28" s="12" t="s">
        <v>23</v>
      </c>
      <c r="B28" s="13">
        <v>4780000</v>
      </c>
      <c r="D28" s="3">
        <f t="shared" si="0"/>
        <v>0</v>
      </c>
    </row>
    <row r="29" spans="1:5" x14ac:dyDescent="0.25">
      <c r="A29" s="12" t="s">
        <v>24</v>
      </c>
      <c r="B29" s="13">
        <v>4790000</v>
      </c>
      <c r="D29" s="3">
        <f t="shared" si="0"/>
        <v>0</v>
      </c>
    </row>
    <row r="30" spans="1:5" x14ac:dyDescent="0.25">
      <c r="A30" s="12" t="s">
        <v>25</v>
      </c>
      <c r="B30" s="13">
        <v>977000</v>
      </c>
      <c r="D30" s="3">
        <f t="shared" si="0"/>
        <v>0</v>
      </c>
    </row>
    <row r="31" spans="1:5" s="8" customFormat="1" x14ac:dyDescent="0.25">
      <c r="A31" s="9" t="s">
        <v>26</v>
      </c>
      <c r="B31" s="10">
        <f>SUM(B32:B40)</f>
        <v>18242097</v>
      </c>
      <c r="C31" s="10">
        <f>SUM(C32:C40)</f>
        <v>0</v>
      </c>
      <c r="D31" s="10">
        <f t="shared" si="0"/>
        <v>0</v>
      </c>
    </row>
    <row r="32" spans="1:5" x14ac:dyDescent="0.25">
      <c r="A32" s="12" t="s">
        <v>27</v>
      </c>
      <c r="B32" s="13">
        <v>946000</v>
      </c>
      <c r="D32" s="3">
        <f t="shared" si="0"/>
        <v>0</v>
      </c>
    </row>
    <row r="33" spans="1:5" x14ac:dyDescent="0.25">
      <c r="A33" s="12" t="s">
        <v>28</v>
      </c>
      <c r="B33" s="13">
        <v>480784</v>
      </c>
      <c r="D33" s="3">
        <f t="shared" si="0"/>
        <v>0</v>
      </c>
    </row>
    <row r="34" spans="1:5" x14ac:dyDescent="0.25">
      <c r="A34" s="12" t="s">
        <v>29</v>
      </c>
      <c r="B34" s="13">
        <v>628832</v>
      </c>
      <c r="D34" s="3">
        <f t="shared" si="0"/>
        <v>0</v>
      </c>
    </row>
    <row r="35" spans="1:5" x14ac:dyDescent="0.25">
      <c r="A35" s="12" t="s">
        <v>30</v>
      </c>
      <c r="B35" s="13">
        <v>200000</v>
      </c>
      <c r="D35" s="3">
        <f t="shared" si="0"/>
        <v>0</v>
      </c>
    </row>
    <row r="36" spans="1:5" x14ac:dyDescent="0.25">
      <c r="A36" s="12" t="s">
        <v>31</v>
      </c>
      <c r="B36" s="13">
        <v>260087</v>
      </c>
      <c r="D36" s="3">
        <f t="shared" si="0"/>
        <v>0</v>
      </c>
    </row>
    <row r="37" spans="1:5" x14ac:dyDescent="0.25">
      <c r="A37" s="12" t="s">
        <v>32</v>
      </c>
      <c r="B37" s="13">
        <v>208214</v>
      </c>
      <c r="D37" s="3">
        <f t="shared" si="0"/>
        <v>0</v>
      </c>
    </row>
    <row r="38" spans="1:5" x14ac:dyDescent="0.25">
      <c r="A38" s="12" t="s">
        <v>33</v>
      </c>
      <c r="B38" s="13">
        <v>11904381</v>
      </c>
      <c r="D38" s="3">
        <f t="shared" si="0"/>
        <v>0</v>
      </c>
    </row>
    <row r="39" spans="1:5" x14ac:dyDescent="0.25">
      <c r="A39" s="12" t="s">
        <v>34</v>
      </c>
      <c r="D39" s="3">
        <f t="shared" si="0"/>
        <v>0</v>
      </c>
    </row>
    <row r="40" spans="1:5" x14ac:dyDescent="0.25">
      <c r="A40" s="12" t="s">
        <v>35</v>
      </c>
      <c r="B40" s="13">
        <v>3613799</v>
      </c>
      <c r="D40" s="3">
        <f t="shared" si="0"/>
        <v>0</v>
      </c>
    </row>
    <row r="41" spans="1:5" s="8" customFormat="1" x14ac:dyDescent="0.25">
      <c r="A41" s="9" t="s">
        <v>36</v>
      </c>
      <c r="B41" s="10">
        <f t="shared" ref="B41" si="2">SUM(B42:B49)</f>
        <v>0</v>
      </c>
      <c r="C41" s="10">
        <f>SUM(C42:C49)</f>
        <v>0</v>
      </c>
      <c r="D41" s="10">
        <f t="shared" si="0"/>
        <v>0</v>
      </c>
      <c r="E41" s="11"/>
    </row>
    <row r="42" spans="1:5" x14ac:dyDescent="0.25">
      <c r="A42" s="12" t="s">
        <v>37</v>
      </c>
      <c r="B42" s="2">
        <v>0</v>
      </c>
      <c r="C42" s="2">
        <v>0</v>
      </c>
      <c r="D42" s="3">
        <f t="shared" si="0"/>
        <v>0</v>
      </c>
    </row>
    <row r="43" spans="1:5" x14ac:dyDescent="0.25">
      <c r="A43" s="12" t="s">
        <v>38</v>
      </c>
      <c r="B43" s="2">
        <v>0</v>
      </c>
      <c r="C43" s="2">
        <v>0</v>
      </c>
      <c r="D43" s="3">
        <f t="shared" si="0"/>
        <v>0</v>
      </c>
    </row>
    <row r="44" spans="1:5" x14ac:dyDescent="0.25">
      <c r="A44" s="12" t="s">
        <v>39</v>
      </c>
      <c r="B44" s="2">
        <v>0</v>
      </c>
      <c r="C44" s="2">
        <v>0</v>
      </c>
      <c r="D44" s="3">
        <f t="shared" si="0"/>
        <v>0</v>
      </c>
    </row>
    <row r="45" spans="1:5" x14ac:dyDescent="0.25">
      <c r="A45" s="12" t="s">
        <v>40</v>
      </c>
      <c r="B45" s="2">
        <v>0</v>
      </c>
      <c r="C45" s="2">
        <v>0</v>
      </c>
      <c r="D45" s="3">
        <f t="shared" si="0"/>
        <v>0</v>
      </c>
    </row>
    <row r="46" spans="1:5" x14ac:dyDescent="0.25">
      <c r="A46" s="12" t="s">
        <v>41</v>
      </c>
      <c r="B46" s="2">
        <v>0</v>
      </c>
      <c r="C46" s="2">
        <v>0</v>
      </c>
      <c r="D46" s="3">
        <f t="shared" si="0"/>
        <v>0</v>
      </c>
    </row>
    <row r="47" spans="1:5" x14ac:dyDescent="0.25">
      <c r="A47" s="12" t="s">
        <v>42</v>
      </c>
      <c r="B47" s="2">
        <v>0</v>
      </c>
      <c r="C47" s="2">
        <v>0</v>
      </c>
      <c r="D47" s="3">
        <f t="shared" si="0"/>
        <v>0</v>
      </c>
    </row>
    <row r="48" spans="1:5" x14ac:dyDescent="0.25">
      <c r="A48" s="12" t="s">
        <v>43</v>
      </c>
      <c r="B48" s="2">
        <v>0</v>
      </c>
      <c r="C48" s="2">
        <v>0</v>
      </c>
      <c r="D48" s="3">
        <f t="shared" si="0"/>
        <v>0</v>
      </c>
    </row>
    <row r="49" spans="1:5" x14ac:dyDescent="0.25">
      <c r="A49" s="12" t="s">
        <v>44</v>
      </c>
      <c r="B49" s="2">
        <v>0</v>
      </c>
      <c r="C49" s="2">
        <v>0</v>
      </c>
      <c r="D49" s="3">
        <f t="shared" si="0"/>
        <v>0</v>
      </c>
    </row>
    <row r="50" spans="1:5" s="8" customFormat="1" x14ac:dyDescent="0.25">
      <c r="A50" s="9" t="s">
        <v>45</v>
      </c>
      <c r="B50" s="10">
        <f t="shared" ref="B50" si="3">SUM(B51:B56)</f>
        <v>0</v>
      </c>
      <c r="C50" s="10">
        <f>SUM(C51:C56)</f>
        <v>0</v>
      </c>
      <c r="D50" s="10">
        <f t="shared" si="0"/>
        <v>0</v>
      </c>
      <c r="E50" s="11"/>
    </row>
    <row r="51" spans="1:5" x14ac:dyDescent="0.25">
      <c r="A51" s="12" t="s">
        <v>46</v>
      </c>
      <c r="B51" s="2">
        <v>0</v>
      </c>
      <c r="C51" s="2">
        <v>0</v>
      </c>
      <c r="D51" s="3">
        <f t="shared" si="0"/>
        <v>0</v>
      </c>
    </row>
    <row r="52" spans="1:5" x14ac:dyDescent="0.25">
      <c r="A52" s="12" t="s">
        <v>47</v>
      </c>
      <c r="B52" s="2">
        <v>0</v>
      </c>
      <c r="C52" s="2">
        <v>0</v>
      </c>
      <c r="D52" s="3">
        <f t="shared" si="0"/>
        <v>0</v>
      </c>
    </row>
    <row r="53" spans="1:5" x14ac:dyDescent="0.25">
      <c r="A53" s="12" t="s">
        <v>48</v>
      </c>
      <c r="B53" s="2">
        <v>0</v>
      </c>
      <c r="C53" s="2">
        <v>0</v>
      </c>
      <c r="D53" s="3">
        <f t="shared" si="0"/>
        <v>0</v>
      </c>
    </row>
    <row r="54" spans="1:5" x14ac:dyDescent="0.25">
      <c r="A54" s="12" t="s">
        <v>49</v>
      </c>
      <c r="B54" s="2">
        <v>0</v>
      </c>
      <c r="C54" s="2">
        <v>0</v>
      </c>
      <c r="D54" s="3">
        <f t="shared" si="0"/>
        <v>0</v>
      </c>
    </row>
    <row r="55" spans="1:5" x14ac:dyDescent="0.25">
      <c r="A55" s="12" t="s">
        <v>50</v>
      </c>
      <c r="B55" s="2">
        <v>0</v>
      </c>
      <c r="C55" s="2">
        <v>0</v>
      </c>
      <c r="D55" s="3">
        <f t="shared" si="0"/>
        <v>0</v>
      </c>
    </row>
    <row r="56" spans="1:5" x14ac:dyDescent="0.25">
      <c r="A56" s="12" t="s">
        <v>51</v>
      </c>
      <c r="B56" s="2">
        <v>0</v>
      </c>
      <c r="C56" s="2">
        <v>0</v>
      </c>
      <c r="D56" s="3">
        <f t="shared" si="0"/>
        <v>0</v>
      </c>
    </row>
    <row r="57" spans="1:5" s="8" customFormat="1" x14ac:dyDescent="0.25">
      <c r="A57" s="9" t="s">
        <v>52</v>
      </c>
      <c r="B57" s="10">
        <f>SUM(B58:B66)</f>
        <v>15259157</v>
      </c>
      <c r="C57" s="10">
        <f t="shared" ref="C57" si="4">SUM(C58:C66)</f>
        <v>0</v>
      </c>
      <c r="D57" s="10">
        <f t="shared" si="0"/>
        <v>0</v>
      </c>
    </row>
    <row r="58" spans="1:5" x14ac:dyDescent="0.25">
      <c r="A58" s="12" t="s">
        <v>53</v>
      </c>
      <c r="B58" s="13">
        <v>4242878</v>
      </c>
      <c r="D58" s="3">
        <f t="shared" si="0"/>
        <v>0</v>
      </c>
    </row>
    <row r="59" spans="1:5" x14ac:dyDescent="0.25">
      <c r="A59" s="12" t="s">
        <v>54</v>
      </c>
      <c r="D59" s="3">
        <f t="shared" si="0"/>
        <v>0</v>
      </c>
    </row>
    <row r="60" spans="1:5" x14ac:dyDescent="0.25">
      <c r="A60" s="12" t="s">
        <v>55</v>
      </c>
      <c r="B60" s="13">
        <v>11016279</v>
      </c>
      <c r="D60" s="3">
        <f t="shared" si="0"/>
        <v>0</v>
      </c>
    </row>
    <row r="61" spans="1:5" x14ac:dyDescent="0.25">
      <c r="A61" s="12" t="s">
        <v>56</v>
      </c>
      <c r="B61" s="13"/>
      <c r="D61" s="3">
        <f t="shared" si="0"/>
        <v>0</v>
      </c>
    </row>
    <row r="62" spans="1:5" x14ac:dyDescent="0.25">
      <c r="A62" s="12" t="s">
        <v>57</v>
      </c>
      <c r="D62" s="3">
        <f t="shared" si="0"/>
        <v>0</v>
      </c>
    </row>
    <row r="63" spans="1:5" x14ac:dyDescent="0.25">
      <c r="A63" s="12" t="s">
        <v>58</v>
      </c>
      <c r="C63" s="2"/>
      <c r="D63" s="3">
        <f t="shared" si="0"/>
        <v>0</v>
      </c>
    </row>
    <row r="64" spans="1:5" x14ac:dyDescent="0.25">
      <c r="A64" s="12" t="s">
        <v>59</v>
      </c>
      <c r="C64" s="2"/>
      <c r="D64" s="3">
        <f t="shared" si="0"/>
        <v>0</v>
      </c>
    </row>
    <row r="65" spans="1:5" x14ac:dyDescent="0.25">
      <c r="A65" s="12" t="s">
        <v>60</v>
      </c>
      <c r="C65" s="2"/>
      <c r="D65" s="3">
        <f t="shared" si="0"/>
        <v>0</v>
      </c>
    </row>
    <row r="66" spans="1:5" x14ac:dyDescent="0.25">
      <c r="A66" s="12" t="s">
        <v>61</v>
      </c>
      <c r="B66" s="13"/>
      <c r="C66" s="2"/>
      <c r="D66" s="3">
        <f t="shared" si="0"/>
        <v>0</v>
      </c>
    </row>
    <row r="67" spans="1:5" x14ac:dyDescent="0.25">
      <c r="A67" s="9" t="s">
        <v>62</v>
      </c>
      <c r="B67" s="10">
        <f t="shared" ref="B67" si="5">SUM(B68:B71)</f>
        <v>0</v>
      </c>
      <c r="C67" s="10">
        <f>SUM(C68:C71)</f>
        <v>0</v>
      </c>
      <c r="D67" s="10">
        <f t="shared" si="0"/>
        <v>0</v>
      </c>
    </row>
    <row r="68" spans="1:5" x14ac:dyDescent="0.25">
      <c r="A68" s="12" t="s">
        <v>63</v>
      </c>
      <c r="B68" s="2">
        <v>0</v>
      </c>
      <c r="C68" s="2"/>
      <c r="D68" s="3">
        <f t="shared" si="0"/>
        <v>0</v>
      </c>
    </row>
    <row r="69" spans="1:5" x14ac:dyDescent="0.25">
      <c r="A69" s="12" t="s">
        <v>64</v>
      </c>
      <c r="B69" s="2">
        <v>0</v>
      </c>
      <c r="C69" s="2"/>
      <c r="D69" s="3">
        <f t="shared" si="0"/>
        <v>0</v>
      </c>
    </row>
    <row r="70" spans="1:5" x14ac:dyDescent="0.25">
      <c r="A70" s="12" t="s">
        <v>65</v>
      </c>
      <c r="B70" s="2">
        <v>0</v>
      </c>
      <c r="C70" s="2"/>
      <c r="D70" s="3">
        <f t="shared" si="0"/>
        <v>0</v>
      </c>
    </row>
    <row r="71" spans="1:5" x14ac:dyDescent="0.25">
      <c r="A71" s="12" t="s">
        <v>66</v>
      </c>
      <c r="B71" s="2">
        <v>0</v>
      </c>
      <c r="C71" s="2"/>
      <c r="D71" s="3">
        <f t="shared" si="0"/>
        <v>0</v>
      </c>
    </row>
    <row r="72" spans="1:5" x14ac:dyDescent="0.25">
      <c r="A72" s="9" t="s">
        <v>67</v>
      </c>
      <c r="B72" s="10">
        <f t="shared" ref="B72" si="6">SUM(B73:B74)</f>
        <v>0</v>
      </c>
      <c r="C72" s="10">
        <f>SUM(C73:C74)</f>
        <v>0</v>
      </c>
      <c r="D72" s="10">
        <f t="shared" si="0"/>
        <v>0</v>
      </c>
    </row>
    <row r="73" spans="1:5" x14ac:dyDescent="0.25">
      <c r="A73" s="12" t="s">
        <v>68</v>
      </c>
      <c r="B73" s="2">
        <v>0</v>
      </c>
      <c r="D73" s="3">
        <f t="shared" si="0"/>
        <v>0</v>
      </c>
    </row>
    <row r="74" spans="1:5" x14ac:dyDescent="0.25">
      <c r="A74" s="12" t="s">
        <v>69</v>
      </c>
      <c r="B74" s="2">
        <v>0</v>
      </c>
      <c r="D74" s="3">
        <f t="shared" si="0"/>
        <v>0</v>
      </c>
    </row>
    <row r="75" spans="1:5" x14ac:dyDescent="0.25">
      <c r="A75" s="9" t="s">
        <v>70</v>
      </c>
      <c r="B75" s="10">
        <f t="shared" ref="B75" si="7">SUM(B76:B78)</f>
        <v>0</v>
      </c>
      <c r="C75" s="10">
        <f>SUM(C76:C78)</f>
        <v>0</v>
      </c>
      <c r="D75" s="10">
        <f t="shared" si="0"/>
        <v>0</v>
      </c>
    </row>
    <row r="76" spans="1:5" x14ac:dyDescent="0.25">
      <c r="A76" s="12" t="s">
        <v>71</v>
      </c>
      <c r="B76" s="2">
        <v>0</v>
      </c>
      <c r="C76" s="2"/>
      <c r="D76" s="3">
        <f t="shared" si="0"/>
        <v>0</v>
      </c>
    </row>
    <row r="77" spans="1:5" x14ac:dyDescent="0.25">
      <c r="A77" s="12" t="s">
        <v>72</v>
      </c>
      <c r="B77" s="2">
        <v>0</v>
      </c>
      <c r="C77" s="2"/>
      <c r="D77" s="3">
        <f t="shared" si="0"/>
        <v>0</v>
      </c>
    </row>
    <row r="78" spans="1:5" x14ac:dyDescent="0.25">
      <c r="A78" s="12" t="s">
        <v>73</v>
      </c>
      <c r="B78" s="2">
        <v>0</v>
      </c>
      <c r="C78" s="2"/>
      <c r="D78" s="3">
        <f t="shared" ref="D78:D88" si="8">SUM(C78:C78)</f>
        <v>0</v>
      </c>
    </row>
    <row r="79" spans="1:5" s="8" customFormat="1" x14ac:dyDescent="0.25">
      <c r="A79" s="6" t="s">
        <v>74</v>
      </c>
      <c r="B79" s="14">
        <f t="shared" ref="B79" si="9">SUM(B80+B83+B86)</f>
        <v>0</v>
      </c>
      <c r="C79" s="14">
        <f t="shared" ref="C79" si="10">SUM(C80+C83+C86)</f>
        <v>0</v>
      </c>
      <c r="D79" s="7">
        <f t="shared" si="8"/>
        <v>0</v>
      </c>
      <c r="E79" s="11"/>
    </row>
    <row r="80" spans="1:5" x14ac:dyDescent="0.25">
      <c r="A80" s="9" t="s">
        <v>75</v>
      </c>
      <c r="B80" s="10">
        <f t="shared" ref="B80" si="11">SUM(B81:B82)</f>
        <v>0</v>
      </c>
      <c r="C80" s="10">
        <f>SUM(C81:C82)</f>
        <v>0</v>
      </c>
      <c r="D80" s="10">
        <f t="shared" si="8"/>
        <v>0</v>
      </c>
    </row>
    <row r="81" spans="1:5" x14ac:dyDescent="0.25">
      <c r="A81" s="12" t="s">
        <v>76</v>
      </c>
      <c r="B81" s="2">
        <v>0</v>
      </c>
      <c r="C81" s="2"/>
      <c r="D81" s="3">
        <f t="shared" si="8"/>
        <v>0</v>
      </c>
    </row>
    <row r="82" spans="1:5" x14ac:dyDescent="0.25">
      <c r="A82" s="12" t="s">
        <v>77</v>
      </c>
      <c r="B82" s="2">
        <v>0</v>
      </c>
      <c r="C82" s="2"/>
      <c r="D82" s="3">
        <f t="shared" si="8"/>
        <v>0</v>
      </c>
    </row>
    <row r="83" spans="1:5" s="8" customFormat="1" x14ac:dyDescent="0.25">
      <c r="A83" s="9" t="s">
        <v>78</v>
      </c>
      <c r="B83" s="10">
        <f t="shared" ref="B83" si="12">SUM(B84:B85)</f>
        <v>0</v>
      </c>
      <c r="C83" s="10">
        <f>SUM(C84:C85)</f>
        <v>0</v>
      </c>
      <c r="D83" s="10">
        <f t="shared" si="8"/>
        <v>0</v>
      </c>
      <c r="E83" s="11"/>
    </row>
    <row r="84" spans="1:5" x14ac:dyDescent="0.25">
      <c r="A84" s="12" t="s">
        <v>79</v>
      </c>
      <c r="B84" s="2">
        <v>0</v>
      </c>
      <c r="C84" s="2"/>
      <c r="D84" s="3">
        <f t="shared" si="8"/>
        <v>0</v>
      </c>
    </row>
    <row r="85" spans="1:5" x14ac:dyDescent="0.25">
      <c r="A85" s="12" t="s">
        <v>80</v>
      </c>
      <c r="B85" s="2">
        <v>0</v>
      </c>
      <c r="C85" s="2"/>
      <c r="D85" s="3">
        <f t="shared" si="8"/>
        <v>0</v>
      </c>
    </row>
    <row r="86" spans="1:5" s="8" customFormat="1" x14ac:dyDescent="0.25">
      <c r="A86" s="9" t="s">
        <v>81</v>
      </c>
      <c r="B86" s="10">
        <f t="shared" ref="B86" si="13">SUM(B87)</f>
        <v>0</v>
      </c>
      <c r="C86" s="10">
        <f>SUM(C87)</f>
        <v>0</v>
      </c>
      <c r="D86" s="10">
        <f t="shared" si="8"/>
        <v>0</v>
      </c>
      <c r="E86" s="11"/>
    </row>
    <row r="87" spans="1:5" x14ac:dyDescent="0.25">
      <c r="A87" s="12" t="s">
        <v>82</v>
      </c>
      <c r="B87" s="2">
        <v>0</v>
      </c>
      <c r="C87" s="2"/>
      <c r="D87" s="3">
        <f t="shared" si="8"/>
        <v>0</v>
      </c>
    </row>
    <row r="88" spans="1:5" s="15" customFormat="1" x14ac:dyDescent="0.25">
      <c r="A88" s="16" t="s">
        <v>83</v>
      </c>
      <c r="B88" s="17">
        <f>+B15+B21+B31+B41+B50+B57+B67+B72+B75</f>
        <v>196587449</v>
      </c>
      <c r="C88" s="17">
        <f t="shared" ref="C88" si="14">+C15+C21+C31+C41+C50+C57+C67+C72+C75</f>
        <v>11063048.990000002</v>
      </c>
      <c r="D88" s="18">
        <f t="shared" si="8"/>
        <v>11063048.990000002</v>
      </c>
      <c r="E88" s="19"/>
    </row>
    <row r="89" spans="1:5" customFormat="1" x14ac:dyDescent="0.25">
      <c r="A89" t="s">
        <v>84</v>
      </c>
      <c r="B89" s="20"/>
      <c r="C89" s="21"/>
      <c r="D89" s="21"/>
      <c r="E89" s="22"/>
    </row>
    <row r="90" spans="1:5" customFormat="1" x14ac:dyDescent="0.25">
      <c r="A90" s="29" t="s">
        <v>85</v>
      </c>
      <c r="B90" s="29"/>
      <c r="C90" s="21"/>
      <c r="D90" s="21"/>
      <c r="E90" s="22"/>
    </row>
    <row r="91" spans="1:5" customFormat="1" x14ac:dyDescent="0.25">
      <c r="A91" s="29" t="s">
        <v>86</v>
      </c>
      <c r="B91" s="29"/>
      <c r="C91" s="21"/>
      <c r="D91" s="21"/>
      <c r="E91" s="22"/>
    </row>
    <row r="92" spans="1:5" customFormat="1" x14ac:dyDescent="0.25">
      <c r="B92" s="20"/>
      <c r="C92" s="21"/>
      <c r="D92" s="21"/>
      <c r="E92" s="22"/>
    </row>
    <row r="93" spans="1:5" customFormat="1" ht="27.75" customHeight="1" x14ac:dyDescent="0.25">
      <c r="B93" s="20"/>
      <c r="C93" s="21"/>
      <c r="D93" s="21"/>
      <c r="E93" s="22"/>
    </row>
    <row r="94" spans="1:5" customFormat="1" ht="25.5" customHeight="1" x14ac:dyDescent="0.25">
      <c r="A94" s="1"/>
      <c r="B94" s="20"/>
      <c r="C94" s="21"/>
      <c r="D94" s="21"/>
      <c r="E94" s="22"/>
    </row>
    <row r="95" spans="1:5" customFormat="1" x14ac:dyDescent="0.25">
      <c r="A95" s="1"/>
      <c r="B95" s="20"/>
      <c r="C95" s="21"/>
      <c r="D95" s="21"/>
      <c r="E95" s="22"/>
    </row>
    <row r="96" spans="1:5" customFormat="1" x14ac:dyDescent="0.25">
      <c r="B96" s="21"/>
      <c r="C96" s="21"/>
      <c r="D96" s="21"/>
      <c r="E96" s="22"/>
    </row>
    <row r="97" spans="1:5" customFormat="1" x14ac:dyDescent="0.25">
      <c r="B97" s="21"/>
      <c r="C97" s="21"/>
      <c r="D97" s="21"/>
      <c r="E97" s="22"/>
    </row>
    <row r="98" spans="1:5" customFormat="1" x14ac:dyDescent="0.25">
      <c r="A98" s="28" t="s">
        <v>94</v>
      </c>
      <c r="B98" s="43" t="s">
        <v>87</v>
      </c>
      <c r="C98" s="25" t="s">
        <v>87</v>
      </c>
      <c r="D98" s="21"/>
      <c r="E98" s="22"/>
    </row>
    <row r="99" spans="1:5" customFormat="1" ht="22.5" customHeight="1" x14ac:dyDescent="0.25">
      <c r="A99" s="23" t="s">
        <v>88</v>
      </c>
      <c r="B99" s="26" t="s">
        <v>89</v>
      </c>
      <c r="C99" s="26" t="s">
        <v>89</v>
      </c>
      <c r="D99" s="21"/>
      <c r="E99" s="22"/>
    </row>
    <row r="100" spans="1:5" customFormat="1" ht="18" customHeight="1" x14ac:dyDescent="0.25">
      <c r="A100" s="24" t="s">
        <v>90</v>
      </c>
      <c r="B100" s="27" t="s">
        <v>91</v>
      </c>
      <c r="C100" s="27" t="s">
        <v>91</v>
      </c>
      <c r="D100" s="21"/>
      <c r="E100" s="22"/>
    </row>
    <row r="101" spans="1:5" customFormat="1" x14ac:dyDescent="0.25">
      <c r="B101" s="3"/>
      <c r="C101" s="3"/>
      <c r="D101" s="21"/>
      <c r="E101" s="22"/>
    </row>
    <row r="102" spans="1:5" customFormat="1" x14ac:dyDescent="0.25">
      <c r="A102" t="s">
        <v>92</v>
      </c>
      <c r="B102" s="2"/>
      <c r="C102" s="3"/>
      <c r="D102" s="21"/>
      <c r="E102" s="22"/>
    </row>
    <row r="103" spans="1:5" customFormat="1" x14ac:dyDescent="0.25">
      <c r="B103" s="2"/>
      <c r="C103" s="3"/>
      <c r="D103" s="21"/>
      <c r="E103" s="22"/>
    </row>
    <row r="104" spans="1:5" customFormat="1" x14ac:dyDescent="0.25">
      <c r="B104" s="20"/>
      <c r="C104" s="21"/>
      <c r="D104" s="21"/>
      <c r="E104" s="22"/>
    </row>
  </sheetData>
  <sheetProtection selectLockedCells="1"/>
  <mergeCells count="10">
    <mergeCell ref="A90:B90"/>
    <mergeCell ref="A91:B91"/>
    <mergeCell ref="A6:D6"/>
    <mergeCell ref="A7:D7"/>
    <mergeCell ref="A8:D8"/>
    <mergeCell ref="A9:D9"/>
    <mergeCell ref="A10:D10"/>
    <mergeCell ref="A12:A13"/>
    <mergeCell ref="B12:B13"/>
    <mergeCell ref="C12:D12"/>
  </mergeCells>
  <pageMargins left="0.7" right="0.7" top="0.75" bottom="0.75" header="0.3" footer="0.3"/>
  <pageSetup scale="7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 PRESUPUSTOS</vt:lpstr>
      <vt:lpstr>'ENERO 2025 PRESUPUSTOS'!Área_de_impresión</vt:lpstr>
      <vt:lpstr>'ENERO 2025 PRESUPUSTOS'!Títulos_a_imprimir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Alberto Rodríguez Meriño</dc:creator>
  <cp:keywords/>
  <dc:description/>
  <cp:lastModifiedBy>Rosa Morillo</cp:lastModifiedBy>
  <cp:revision/>
  <cp:lastPrinted>2025-02-18T14:29:43Z</cp:lastPrinted>
  <dcterms:created xsi:type="dcterms:W3CDTF">2023-02-10T14:39:51Z</dcterms:created>
  <dcterms:modified xsi:type="dcterms:W3CDTF">2025-02-18T17:14:20Z</dcterms:modified>
  <cp:category/>
  <cp:contentStatus/>
</cp:coreProperties>
</file>