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ibidom-my.sharepoint.com/personal/rmorillo_iibi_gob_do/Documents/Documentos/Informacion Portal de Transparencia/Informacion Portal 2026/1- Enero/"/>
    </mc:Choice>
  </mc:AlternateContent>
  <xr:revisionPtr revIDLastSave="10" documentId="8_{D0753CEB-F259-4E2F-98A5-AA87D70D1F9D}" xr6:coauthVersionLast="47" xr6:coauthVersionMax="47" xr10:uidLastSave="{6697D737-B509-487E-BEA8-7CD4DCE50A89}"/>
  <bookViews>
    <workbookView xWindow="20370" yWindow="-120" windowWidth="20730" windowHeight="11040" xr2:uid="{59CE8343-1B97-4163-8C1F-45F1D64916F7}"/>
  </bookViews>
  <sheets>
    <sheet name="ENERO" sheetId="15" r:id="rId1"/>
  </sheets>
  <definedNames>
    <definedName name="_xlnm.Print_Area" localSheetId="0">ENERO!$A$1:$D$99</definedName>
    <definedName name="_xlnm.Print_Titles" localSheetId="0">ENERO!$1:$10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6" i="15" l="1"/>
  <c r="D57" i="15"/>
  <c r="D58" i="15"/>
  <c r="D59" i="15"/>
  <c r="D60" i="15"/>
  <c r="D61" i="15"/>
  <c r="D62" i="15"/>
  <c r="D63" i="15"/>
  <c r="D55" i="15"/>
  <c r="D31" i="15"/>
  <c r="D32" i="15"/>
  <c r="D33" i="15"/>
  <c r="D34" i="15"/>
  <c r="D35" i="15"/>
  <c r="D36" i="15"/>
  <c r="D37" i="15"/>
  <c r="D30" i="15"/>
  <c r="D20" i="15"/>
  <c r="D21" i="15"/>
  <c r="D22" i="15"/>
  <c r="D23" i="15"/>
  <c r="D24" i="15"/>
  <c r="D25" i="15"/>
  <c r="D26" i="15"/>
  <c r="D19" i="15"/>
  <c r="D14" i="15"/>
  <c r="D15" i="15"/>
  <c r="D16" i="15"/>
  <c r="D17" i="15"/>
  <c r="D13" i="15"/>
  <c r="D29" i="15"/>
  <c r="D27" i="15"/>
  <c r="D54" i="15" l="1"/>
  <c r="B54" i="15"/>
  <c r="D28" i="15"/>
  <c r="B28" i="15"/>
  <c r="B18" i="15"/>
  <c r="D18" i="15"/>
  <c r="B12" i="15"/>
  <c r="C83" i="15"/>
  <c r="B83" i="15"/>
  <c r="C80" i="15"/>
  <c r="B80" i="15"/>
  <c r="C77" i="15"/>
  <c r="B77" i="15"/>
  <c r="C72" i="15"/>
  <c r="B72" i="15"/>
  <c r="C69" i="15"/>
  <c r="B69" i="15"/>
  <c r="C64" i="15"/>
  <c r="B64" i="15"/>
  <c r="C54" i="15"/>
  <c r="C47" i="15"/>
  <c r="B47" i="15"/>
  <c r="C38" i="15"/>
  <c r="B38" i="15"/>
  <c r="C28" i="15"/>
  <c r="C18" i="15"/>
  <c r="D12" i="15"/>
  <c r="D11" i="15" l="1"/>
  <c r="B76" i="15"/>
  <c r="C76" i="15"/>
  <c r="C12" i="15"/>
  <c r="C85" i="15" s="1"/>
  <c r="B11" i="15"/>
  <c r="D85" i="15"/>
  <c r="B85" i="15"/>
  <c r="C11" i="15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<sst xmlns="http://schemas.openxmlformats.org/spreadsheetml/2006/main" count="87" uniqueCount="86">
  <si>
    <t>Ministerio de Educación Superior Ciencia y Tecnología (MESCyT)</t>
  </si>
  <si>
    <t>Instituto de Innovación en Biotecnología e Industria (IIBI)</t>
  </si>
  <si>
    <t>En RD$</t>
  </si>
  <si>
    <t>DETALLE</t>
  </si>
  <si>
    <t>Presupuesto Aprobado</t>
  </si>
  <si>
    <t>Presupuesto Modificado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</si>
  <si>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</si>
  <si>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</si>
  <si>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</si>
  <si>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</si>
  <si>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</si>
  <si>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</si>
  <si>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</si>
  <si>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</si>
  <si>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</si>
  <si>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</si>
  <si>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</si>
  <si>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</si>
  <si>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</si>
  <si>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</si>
  <si>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</si>
  <si>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</si>
  <si>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</si>
  <si>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</si>
  <si>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</si>
  <si>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</si>
  <si>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</si>
  <si>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</si>
  <si>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</si>
  <si>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</si>
  <si>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</si>
  <si>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</si>
  <si>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</si>
  <si>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</si>
  <si>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</si>
  <si>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</si>
  <si>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</si>
  <si>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</si>
  <si>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</si>
  <si>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</si>
  <si>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</si>
  <si>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</si>
  <si>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</si>
  <si>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</si>
  <si>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</si>
  <si>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</si>
  <si>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</si>
  <si>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</si>
  <si>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</si>
  <si>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</si>
  <si>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</si>
  <si>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</si>
  <si>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</si>
  <si>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</si>
  <si>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</si>
  <si>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</si>
  <si>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</si>
  <si>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</si>
  <si>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</si>
  <si>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</si>
  <si>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</si>
  <si>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</si>
  <si>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</si>
  <si>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</si>
  <si>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</si>
  <si>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</si>
  <si>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</si>
  <si>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</si>
  <si>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</si>
  <si>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</si>
  <si>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</si>
  <si>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</si>
  <si>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</si>
  <si>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</si>
  <si>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</si>
  <si>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</si>
  <si>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</si>
  <si>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</si>
  <si>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</si>
  <si>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</si>
  <si>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</si>
  <si>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t xml:space="preserve"> </t>
  </si>
  <si>
    <t>Fuente: 10 y 30</t>
  </si>
  <si>
    <t xml:space="preserve">Presupuesto Vigente </t>
  </si>
  <si>
    <t>Año 2026</t>
  </si>
  <si>
    <t>Fecha de imputación: hasta el 31 de Enero del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</si>
</sst>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</fills>
  <borders count="8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6">
    <xf numFmtId="0" fontId="0" fillId="0" borderId="0" xfId="0"/>
    <xf numFmtId="0" fontId="0" fillId="0" borderId="0" xfId="0" applyProtection="1">
      <protection locked="0"/>
    </xf>
    <xf numFmtId="43" fontId="0" fillId="0" borderId="0" xfId="0" applyNumberFormat="1" applyProtection="1">
      <protection locked="0"/>
    </xf>
    <xf numFmtId="10" fontId="0" fillId="0" borderId="0" xfId="2" applyNumberFormat="1" applyFont="1" applyProtection="1">
      <protection locked="0"/>
    </xf>
    <xf numFmtId="0" fontId="3" fillId="0" borderId="4" xfId="0" applyFont="1" applyBorder="1" applyAlignment="1" applyProtection="1">
      <alignment horizontal="left"/>
      <protection locked="0"/>
    </xf>
    <xf numFmtId="0" fontId="3" fillId="0" borderId="0" xfId="0" applyFont="1" applyProtection="1">
      <protection locked="0"/>
    </xf>
    <xf numFmtId="0" fontId="3" fillId="0" borderId="0" xfId="0" applyFont="1" applyAlignment="1" applyProtection="1">
      <alignment horizontal="left" indent="1"/>
      <protection locked="0"/>
    </xf>
    <xf numFmtId="43" fontId="3" fillId="0" borderId="0" xfId="1" applyFont="1" applyProtection="1">
      <protection locked="0"/>
    </xf>
    <xf numFmtId="10" fontId="3" fillId="0" borderId="0" xfId="2" applyNumberFormat="1" applyFont="1" applyProtection="1">
      <protection locked="0"/>
    </xf>
    <xf numFmtId="0" fontId="0" fillId="0" borderId="0" xfId="0" applyAlignment="1" applyProtection="1">
      <alignment horizontal="left" indent="2"/>
      <protection locked="0"/>
    </xf>
    <xf numFmtId="43" fontId="3" fillId="0" borderId="4" xfId="0" applyNumberFormat="1" applyFont="1" applyBorder="1" applyProtection="1">
      <protection locked="0"/>
    </xf>
    <xf numFmtId="0" fontId="4" fillId="0" borderId="0" xfId="0" applyFont="1" applyProtection="1">
      <protection locked="0"/>
    </xf>
    <xf numFmtId="0" fontId="2" fillId="2" borderId="5" xfId="0" applyFont="1" applyFill="1" applyBorder="1" applyAlignment="1" applyProtection="1">
      <alignment vertical="center"/>
      <protection locked="0"/>
    </xf>
    <xf numFmtId="43" fontId="2" fillId="2" borderId="5" xfId="0" applyNumberFormat="1" applyFont="1" applyFill="1" applyBorder="1" applyProtection="1">
      <protection locked="0"/>
    </xf>
    <xf numFmtId="10" fontId="4" fillId="0" borderId="0" xfId="2" applyNumberFormat="1" applyFont="1" applyProtection="1">
      <protection locked="0"/>
    </xf>
    <xf numFmtId="43" fontId="0" fillId="0" borderId="0" xfId="0" applyNumberFormat="1"/>
    <xf numFmtId="10" fontId="0" fillId="0" borderId="0" xfId="2" applyNumberFormat="1" applyFont="1"/>
    <xf numFmtId="0" fontId="0" fillId="0" borderId="0" xfId="0" applyAlignment="1">
      <alignment horizontal="left"/>
    </xf>
    <xf numFmtId="43" fontId="9" fillId="0" borderId="0" xfId="1" applyFont="1" applyProtection="1">
      <protection locked="0"/>
    </xf>
    <xf numFmtId="43" fontId="10" fillId="0" borderId="0" xfId="0" applyNumberFormat="1" applyFont="1" applyProtection="1">
      <protection locked="0"/>
    </xf>
    <xf numFmtId="43" fontId="10" fillId="0" borderId="0" xfId="1" applyFont="1" applyProtection="1">
      <protection locked="0"/>
    </xf>
    <xf numFmtId="43" fontId="10" fillId="0" borderId="4" xfId="1" applyFont="1" applyBorder="1" applyProtection="1">
      <protection locked="0"/>
    </xf>
    <xf numFmtId="0" fontId="0" fillId="0" borderId="0" xfId="0" applyAlignment="1">
      <alignment horizontal="left"/>
    </xf>
    <xf numFmtId="0" fontId="5" fillId="0" borderId="1" xfId="0" applyFont="1" applyBorder="1" applyAlignment="1" applyProtection="1">
      <alignment horizontal="center" vertical="center" wrapText="1" readingOrder="1"/>
      <protection locked="0"/>
    </xf>
    <xf numFmtId="0" fontId="5" fillId="0" borderId="0" xfId="0" applyFont="1" applyAlignment="1" applyProtection="1">
      <alignment horizontal="center" vertical="center" wrapText="1" readingOrder="1"/>
      <protection locked="0"/>
    </xf>
    <xf numFmtId="0" fontId="6" fillId="0" borderId="1" xfId="0" applyFont="1" applyBorder="1" applyAlignment="1" applyProtection="1">
      <alignment horizontal="center" vertical="top" wrapText="1" readingOrder="1"/>
      <protection locked="0"/>
    </xf>
    <xf numFmtId="0" fontId="6" fillId="0" borderId="0" xfId="0" applyFont="1" applyAlignment="1" applyProtection="1">
      <alignment horizontal="center" vertical="top" wrapText="1" readingOrder="1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top" wrapText="1" readingOrder="1"/>
      <protection locked="0"/>
    </xf>
    <xf numFmtId="0" fontId="8" fillId="0" borderId="0" xfId="0" applyFont="1" applyAlignment="1" applyProtection="1">
      <alignment horizontal="center" vertical="top" wrapText="1" readingOrder="1"/>
      <protection locked="0"/>
    </xf>
    <xf numFmtId="0" fontId="2" fillId="2" borderId="2" xfId="0" applyFont="1" applyFill="1" applyBorder="1" applyAlignment="1" applyProtection="1">
      <alignment horizontal="left" vertical="center"/>
      <protection locked="0"/>
    </xf>
    <xf numFmtId="43" fontId="2" fillId="2" borderId="2" xfId="1" applyFont="1" applyFill="1" applyBorder="1" applyAlignment="1" applyProtection="1">
      <alignment horizontal="center" vertical="center" wrapText="1"/>
      <protection locked="0"/>
    </xf>
    <xf numFmtId="43" fontId="2" fillId="2" borderId="3" xfId="1" applyFont="1" applyFill="1" applyBorder="1" applyAlignment="1" applyProtection="1">
      <alignment horizontal="center" vertical="center" wrapText="1"/>
      <protection locked="0"/>
    </xf>
    <xf numFmtId="43" fontId="2" fillId="2" borderId="6" xfId="1" applyFont="1" applyFill="1" applyBorder="1" applyAlignment="1" applyProtection="1">
      <alignment horizontal="center" vertical="center" wrapText="1"/>
      <protection locked="0"/>
    </xf>
    <xf numFmtId="43" fontId="2" fillId="2" borderId="7" xfId="1" applyFont="1" applyFill="1" applyBorder="1" applyAlignment="1" applyProtection="1">
      <alignment horizontal="center" vertical="center" wrapText="1"/>
      <protection locked="0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11" Type="http://schemas.openxmlformats.org/officeDocument/2006/relationships/calcChain" Target="calcChain.xml"/><Relationship Id="rId5" Type="http://schemas.openxmlformats.org/officeDocument/2006/relationships/sheetMetadata" Target="metadata.xml"/><Relationship Id="rId10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314325</xdr:colOff>
      <xdr:row>0</xdr:row>
      <xdr:rowOff>0</xdr:rowOff>
    </xdr:from>
    <xdr:ext cx="1151945" cy="485563"/>
    <xdr:pic>
      <xdr:nvPicPr>
        <xdr:cNvPr id="2" name="Imagen 1">
          <a:extLst>
            <a:ext uri="{FF2B5EF4-FFF2-40B4-BE49-F238E27FC236}">
              <a16:creationId xmlns:a16="http://schemas.microsoft.com/office/drawing/2014/main" id="{9966C6AF-CDA3-419D-AA39-98C9AC5E78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48100" y="0"/>
          <a:ext cx="1151945" cy="485563"/>
        </a:xfrm>
        <a:prstGeom prst="rect">
          <a:avLst/>
        </a:prstGeom>
      </xdr:spPr>
    </xdr:pic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6C6DF6-A421-439D-B051-2E8374CFD7DE}">
  <dimension ref="A1:E99"/>
  <sheetViews>
    <sheetView tabSelected="1" topLeftCell="A55" zoomScaleNormal="100" zoomScaleSheetLayoutView="100" workbookViewId="0">
      <selection activeCell="E5" sqref="E5"/>
    </sheetView>
  </sheetViews>
  <sheetFormatPr baseColWidth="10" defaultColWidth="11.42578125" defaultRowHeight="15" x14ac:dyDescent="0.25"/>
  <cols>
    <col min="1" max="1" width="53" style="1" customWidth="1"/>
    <col min="2" max="2" width="21.85546875" style="2" customWidth="1"/>
    <col min="3" max="4" width="21.85546875" style="2" hidden="1" customWidth="1"/>
    <col min="5" max="5" width="19.28515625" style="3" bestFit="1" customWidth="1"/>
    <col min="6" max="16384" width="11.42578125" style="1"/>
  </cols>
  <sheetData>
    <row r="1" spans="1:5" ht="26.25" customHeight="1" x14ac:dyDescent="0.25">
      <c r="A1" s="1" t="e" vm="1">
        <v>#VALUE!</v>
      </c>
    </row>
    <row r="3" spans="1:5" ht="28.5" customHeight="1" x14ac:dyDescent="0.25">
      <c r="A3" s="23" t="s">
        <v>0</v>
      </c>
      <c r="B3" s="24"/>
      <c r="C3" s="24"/>
      <c r="D3" s="24"/>
    </row>
    <row r="4" spans="1:5" ht="21" customHeight="1" x14ac:dyDescent="0.25">
      <c r="A4" s="25" t="s">
        <v>1</v>
      </c>
      <c r="B4" s="26"/>
      <c r="C4" s="26"/>
      <c r="D4" s="26"/>
    </row>
    <row r="5" spans="1:5" ht="15.75" x14ac:dyDescent="0.25">
      <c r="A5" s="27" t="s">
        <v>84</v>
      </c>
      <c r="B5" s="28"/>
      <c r="C5" s="28"/>
      <c r="D5" s="28"/>
    </row>
    <row r="6" spans="1:5" ht="21.75" customHeight="1" x14ac:dyDescent="0.25">
      <c r="A6" s="29" t="s">
        <v>4</v>
      </c>
      <c r="B6" s="30"/>
      <c r="C6" s="30"/>
      <c r="D6" s="30"/>
    </row>
    <row r="7" spans="1:5" ht="15.75" customHeight="1" x14ac:dyDescent="0.25">
      <c r="A7" s="30" t="s">
        <v>2</v>
      </c>
      <c r="B7" s="30"/>
      <c r="C7" s="30"/>
      <c r="D7" s="30"/>
    </row>
    <row r="9" spans="1:5" ht="25.5" customHeight="1" x14ac:dyDescent="0.25">
      <c r="A9" s="31" t="s">
        <v>3</v>
      </c>
      <c r="B9" s="32" t="s">
        <v>4</v>
      </c>
      <c r="C9" s="32" t="s">
        <v>5</v>
      </c>
      <c r="D9" s="34" t="s">
        <v>83</v>
      </c>
    </row>
    <row r="10" spans="1:5" ht="12" customHeight="1" x14ac:dyDescent="0.25">
      <c r="A10" s="31"/>
      <c r="B10" s="33"/>
      <c r="C10" s="33"/>
      <c r="D10" s="35"/>
    </row>
    <row r="11" spans="1:5" x14ac:dyDescent="0.25">
      <c r="A11" s="4" t="s">
        <v>6</v>
      </c>
      <c r="B11" s="21">
        <f t="shared" ref="B11:D11" si="0">SUM(B12+B18+B28+B38+B47+B54+B64+B69+B72)</f>
        <v>202587449</v>
      </c>
      <c r="C11" s="21">
        <f t="shared" si="0"/>
        <v>0</v>
      </c>
      <c r="D11" s="21">
        <f t="shared" si="0"/>
        <v>202587449</v>
      </c>
    </row>
    <row r="12" spans="1:5" s="5" customFormat="1" x14ac:dyDescent="0.25">
      <c r="A12" s="6" t="s">
        <v>7</v>
      </c>
      <c r="B12" s="18">
        <f>SUM(B13:B17)</f>
        <v>156113015</v>
      </c>
      <c r="C12" s="18">
        <f>SUM(C13:C17)</f>
        <v>0</v>
      </c>
      <c r="D12" s="18">
        <f t="shared" ref="D12" si="1">SUM(D13:D17)</f>
        <v>156113015</v>
      </c>
      <c r="E12" s="8"/>
    </row>
    <row r="13" spans="1:5" x14ac:dyDescent="0.25">
      <c r="A13" s="9" t="s">
        <v>8</v>
      </c>
      <c r="B13" s="19">
        <v>116150378</v>
      </c>
      <c r="C13" s="19">
        <v>0</v>
      </c>
      <c r="D13" s="19">
        <f>+B13+C13</f>
        <v>116150378</v>
      </c>
      <c r="E13" s="8"/>
    </row>
    <row r="14" spans="1:5" x14ac:dyDescent="0.25">
      <c r="A14" s="9" t="s">
        <v>9</v>
      </c>
      <c r="B14" s="19">
        <v>20510379</v>
      </c>
      <c r="C14" s="19">
        <v>0</v>
      </c>
      <c r="D14" s="19">
        <f t="shared" ref="D14:D17" si="2">+B14+C14</f>
        <v>20510379</v>
      </c>
      <c r="E14" s="8"/>
    </row>
    <row r="15" spans="1:5" x14ac:dyDescent="0.25">
      <c r="A15" s="9" t="s">
        <v>10</v>
      </c>
      <c r="B15" s="19">
        <v>0</v>
      </c>
      <c r="C15" s="19">
        <v>0</v>
      </c>
      <c r="D15" s="19">
        <f t="shared" si="2"/>
        <v>0</v>
      </c>
      <c r="E15" s="8"/>
    </row>
    <row r="16" spans="1:5" x14ac:dyDescent="0.25">
      <c r="A16" s="9" t="s">
        <v>11</v>
      </c>
      <c r="B16" s="19">
        <v>3700000</v>
      </c>
      <c r="C16" s="19">
        <v>0</v>
      </c>
      <c r="D16" s="19">
        <f t="shared" si="2"/>
        <v>3700000</v>
      </c>
    </row>
    <row r="17" spans="1:4" x14ac:dyDescent="0.25">
      <c r="A17" s="9" t="s">
        <v>12</v>
      </c>
      <c r="B17" s="19">
        <v>15752258</v>
      </c>
      <c r="C17" s="19">
        <v>0</v>
      </c>
      <c r="D17" s="19">
        <f t="shared" si="2"/>
        <v>15752258</v>
      </c>
    </row>
    <row r="18" spans="1:4" s="5" customFormat="1" x14ac:dyDescent="0.25">
      <c r="A18" s="6" t="s">
        <v>13</v>
      </c>
      <c r="B18" s="18">
        <f>SUM(B19:B27)</f>
        <v>24750400</v>
      </c>
      <c r="C18" s="18">
        <f t="shared" ref="C18:D18" si="3">SUM(C19:C27)</f>
        <v>-159750</v>
      </c>
      <c r="D18" s="18">
        <f t="shared" si="3"/>
        <v>24590650</v>
      </c>
    </row>
    <row r="19" spans="1:4" x14ac:dyDescent="0.25">
      <c r="A19" s="9" t="s">
        <v>14</v>
      </c>
      <c r="B19" s="19">
        <v>13300400</v>
      </c>
      <c r="C19" s="19">
        <v>0</v>
      </c>
      <c r="D19" s="19">
        <f>+B19+C19</f>
        <v>13300400</v>
      </c>
    </row>
    <row r="20" spans="1:4" x14ac:dyDescent="0.25">
      <c r="A20" s="9" t="s">
        <v>15</v>
      </c>
      <c r="B20" s="19">
        <v>0</v>
      </c>
      <c r="C20" s="19">
        <v>0</v>
      </c>
      <c r="D20" s="19">
        <f t="shared" ref="D20:D26" si="4">+B20+C20</f>
        <v>0</v>
      </c>
    </row>
    <row r="21" spans="1:4" x14ac:dyDescent="0.25">
      <c r="A21" s="9" t="s">
        <v>16</v>
      </c>
      <c r="B21" s="19">
        <v>0</v>
      </c>
      <c r="C21" s="19">
        <v>0</v>
      </c>
      <c r="D21" s="19">
        <f t="shared" si="4"/>
        <v>0</v>
      </c>
    </row>
    <row r="22" spans="1:4" x14ac:dyDescent="0.25">
      <c r="A22" s="9" t="s">
        <v>17</v>
      </c>
      <c r="B22" s="19">
        <v>0</v>
      </c>
      <c r="C22" s="19">
        <v>0</v>
      </c>
      <c r="D22" s="19">
        <f t="shared" si="4"/>
        <v>0</v>
      </c>
    </row>
    <row r="23" spans="1:4" x14ac:dyDescent="0.25">
      <c r="A23" s="9" t="s">
        <v>18</v>
      </c>
      <c r="B23" s="19">
        <v>800000</v>
      </c>
      <c r="C23" s="19">
        <v>0</v>
      </c>
      <c r="D23" s="19">
        <f t="shared" si="4"/>
        <v>800000</v>
      </c>
    </row>
    <row r="24" spans="1:4" x14ac:dyDescent="0.25">
      <c r="A24" s="9" t="s">
        <v>19</v>
      </c>
      <c r="B24" s="19">
        <v>1800000</v>
      </c>
      <c r="C24" s="19">
        <v>0</v>
      </c>
      <c r="D24" s="19">
        <f t="shared" si="4"/>
        <v>1800000</v>
      </c>
    </row>
    <row r="25" spans="1:4" x14ac:dyDescent="0.25">
      <c r="A25" s="9" t="s">
        <v>20</v>
      </c>
      <c r="B25" s="19">
        <v>700000</v>
      </c>
      <c r="C25" s="19">
        <v>0</v>
      </c>
      <c r="D25" s="19">
        <f t="shared" si="4"/>
        <v>700000</v>
      </c>
    </row>
    <row r="26" spans="1:4" x14ac:dyDescent="0.25">
      <c r="A26" s="9" t="s">
        <v>21</v>
      </c>
      <c r="B26" s="19">
        <v>5800000</v>
      </c>
      <c r="C26" s="19">
        <v>0</v>
      </c>
      <c r="D26" s="19">
        <f t="shared" si="4"/>
        <v>5800000</v>
      </c>
    </row>
    <row r="27" spans="1:4" x14ac:dyDescent="0.25">
      <c r="A27" s="9" t="s">
        <v>22</v>
      </c>
      <c r="B27" s="19">
        <v>2350000</v>
      </c>
      <c r="C27" s="19">
        <v>-159750</v>
      </c>
      <c r="D27" s="19">
        <f>+B27+C27</f>
        <v>2190250</v>
      </c>
    </row>
    <row r="28" spans="1:4" s="5" customFormat="1" x14ac:dyDescent="0.25">
      <c r="A28" s="6" t="s">
        <v>23</v>
      </c>
      <c r="B28" s="18">
        <f>SUM(B29:B37)</f>
        <v>14008113</v>
      </c>
      <c r="C28" s="18">
        <f t="shared" ref="C28:D28" si="5">SUM(C29:C37)</f>
        <v>159750</v>
      </c>
      <c r="D28" s="18">
        <f t="shared" si="5"/>
        <v>14167863</v>
      </c>
    </row>
    <row r="29" spans="1:4" x14ac:dyDescent="0.25">
      <c r="A29" s="9" t="s">
        <v>24</v>
      </c>
      <c r="B29" s="19">
        <v>0</v>
      </c>
      <c r="C29" s="19">
        <v>159750</v>
      </c>
      <c r="D29" s="19">
        <f>+B29+C29</f>
        <v>159750</v>
      </c>
    </row>
    <row r="30" spans="1:4" x14ac:dyDescent="0.25">
      <c r="A30" s="9" t="s">
        <v>25</v>
      </c>
      <c r="B30" s="19"/>
      <c r="C30" s="19"/>
      <c r="D30" s="19">
        <f>+B30+C30</f>
        <v>0</v>
      </c>
    </row>
    <row r="31" spans="1:4" x14ac:dyDescent="0.25">
      <c r="A31" s="9" t="s">
        <v>26</v>
      </c>
      <c r="B31" s="19"/>
      <c r="C31" s="19"/>
      <c r="D31" s="19">
        <f t="shared" ref="D31:D37" si="6">+B31+C31</f>
        <v>0</v>
      </c>
    </row>
    <row r="32" spans="1:4" x14ac:dyDescent="0.25">
      <c r="A32" s="9" t="s">
        <v>27</v>
      </c>
      <c r="B32" s="19"/>
      <c r="C32" s="19"/>
      <c r="D32" s="19">
        <f t="shared" si="6"/>
        <v>0</v>
      </c>
    </row>
    <row r="33" spans="1:5" x14ac:dyDescent="0.25">
      <c r="A33" s="9" t="s">
        <v>28</v>
      </c>
      <c r="B33" s="19"/>
      <c r="C33" s="19"/>
      <c r="D33" s="19">
        <f t="shared" si="6"/>
        <v>0</v>
      </c>
    </row>
    <row r="34" spans="1:5" x14ac:dyDescent="0.25">
      <c r="A34" s="9" t="s">
        <v>29</v>
      </c>
      <c r="B34" s="19"/>
      <c r="C34" s="19"/>
      <c r="D34" s="19">
        <f t="shared" si="6"/>
        <v>0</v>
      </c>
    </row>
    <row r="35" spans="1:5" x14ac:dyDescent="0.25">
      <c r="A35" s="9" t="s">
        <v>30</v>
      </c>
      <c r="B35" s="19">
        <v>12658113</v>
      </c>
      <c r="C35" s="19">
        <v>0</v>
      </c>
      <c r="D35" s="19">
        <f t="shared" si="6"/>
        <v>12658113</v>
      </c>
    </row>
    <row r="36" spans="1:5" x14ac:dyDescent="0.25">
      <c r="A36" s="9" t="s">
        <v>31</v>
      </c>
      <c r="B36" s="19">
        <v>0</v>
      </c>
      <c r="C36" s="19"/>
      <c r="D36" s="19">
        <f t="shared" si="6"/>
        <v>0</v>
      </c>
    </row>
    <row r="37" spans="1:5" x14ac:dyDescent="0.25">
      <c r="A37" s="9" t="s">
        <v>32</v>
      </c>
      <c r="B37" s="19">
        <v>1350000</v>
      </c>
      <c r="C37" s="19">
        <v>0</v>
      </c>
      <c r="D37" s="19">
        <f t="shared" si="6"/>
        <v>1350000</v>
      </c>
    </row>
    <row r="38" spans="1:5" s="5" customFormat="1" hidden="1" x14ac:dyDescent="0.25">
      <c r="A38" s="6" t="s">
        <v>33</v>
      </c>
      <c r="B38" s="20">
        <f t="shared" ref="B38:C38" si="7">SUM(B39:B46)</f>
        <v>0</v>
      </c>
      <c r="C38" s="20">
        <f t="shared" si="7"/>
        <v>0</v>
      </c>
      <c r="D38" s="20"/>
      <c r="E38" s="8"/>
    </row>
    <row r="39" spans="1:5" hidden="1" x14ac:dyDescent="0.25">
      <c r="A39" s="9" t="s">
        <v>34</v>
      </c>
      <c r="B39" s="19">
        <v>0</v>
      </c>
      <c r="C39" s="19">
        <v>0</v>
      </c>
      <c r="D39" s="19"/>
    </row>
    <row r="40" spans="1:5" hidden="1" x14ac:dyDescent="0.25">
      <c r="A40" s="9" t="s">
        <v>35</v>
      </c>
      <c r="B40" s="19">
        <v>0</v>
      </c>
      <c r="C40" s="19">
        <v>0</v>
      </c>
      <c r="D40" s="19"/>
    </row>
    <row r="41" spans="1:5" hidden="1" x14ac:dyDescent="0.25">
      <c r="A41" s="9" t="s">
        <v>36</v>
      </c>
      <c r="B41" s="19">
        <v>0</v>
      </c>
      <c r="C41" s="19">
        <v>0</v>
      </c>
      <c r="D41" s="19"/>
    </row>
    <row r="42" spans="1:5" hidden="1" x14ac:dyDescent="0.25">
      <c r="A42" s="9" t="s">
        <v>37</v>
      </c>
      <c r="B42" s="19">
        <v>0</v>
      </c>
      <c r="C42" s="19">
        <v>0</v>
      </c>
      <c r="D42" s="19"/>
    </row>
    <row r="43" spans="1:5" hidden="1" x14ac:dyDescent="0.25">
      <c r="A43" s="9" t="s">
        <v>38</v>
      </c>
      <c r="B43" s="19">
        <v>0</v>
      </c>
      <c r="C43" s="19">
        <v>0</v>
      </c>
      <c r="D43" s="19"/>
    </row>
    <row r="44" spans="1:5" hidden="1" x14ac:dyDescent="0.25">
      <c r="A44" s="9" t="s">
        <v>39</v>
      </c>
      <c r="B44" s="19">
        <v>0</v>
      </c>
      <c r="C44" s="19">
        <v>0</v>
      </c>
      <c r="D44" s="19"/>
    </row>
    <row r="45" spans="1:5" hidden="1" x14ac:dyDescent="0.25">
      <c r="A45" s="9" t="s">
        <v>40</v>
      </c>
      <c r="B45" s="19">
        <v>0</v>
      </c>
      <c r="C45" s="19">
        <v>0</v>
      </c>
      <c r="D45" s="19"/>
    </row>
    <row r="46" spans="1:5" hidden="1" x14ac:dyDescent="0.25">
      <c r="A46" s="9" t="s">
        <v>41</v>
      </c>
      <c r="B46" s="19">
        <v>0</v>
      </c>
      <c r="C46" s="19">
        <v>0</v>
      </c>
      <c r="D46" s="19"/>
    </row>
    <row r="47" spans="1:5" s="5" customFormat="1" hidden="1" x14ac:dyDescent="0.25">
      <c r="A47" s="6" t="s">
        <v>42</v>
      </c>
      <c r="B47" s="20">
        <f t="shared" ref="B47:C47" si="8">SUM(B48:B53)</f>
        <v>0</v>
      </c>
      <c r="C47" s="20">
        <f t="shared" si="8"/>
        <v>0</v>
      </c>
      <c r="D47" s="20"/>
      <c r="E47" s="8"/>
    </row>
    <row r="48" spans="1:5" hidden="1" x14ac:dyDescent="0.25">
      <c r="A48" s="9" t="s">
        <v>43</v>
      </c>
      <c r="B48" s="19">
        <v>0</v>
      </c>
      <c r="C48" s="19">
        <v>0</v>
      </c>
      <c r="D48" s="19"/>
    </row>
    <row r="49" spans="1:4" hidden="1" x14ac:dyDescent="0.25">
      <c r="A49" s="9" t="s">
        <v>44</v>
      </c>
      <c r="B49" s="19">
        <v>0</v>
      </c>
      <c r="C49" s="19">
        <v>0</v>
      </c>
      <c r="D49" s="19"/>
    </row>
    <row r="50" spans="1:4" hidden="1" x14ac:dyDescent="0.25">
      <c r="A50" s="9" t="s">
        <v>45</v>
      </c>
      <c r="B50" s="19">
        <v>0</v>
      </c>
      <c r="C50" s="19">
        <v>0</v>
      </c>
      <c r="D50" s="19"/>
    </row>
    <row r="51" spans="1:4" hidden="1" x14ac:dyDescent="0.25">
      <c r="A51" s="9" t="s">
        <v>46</v>
      </c>
      <c r="B51" s="19">
        <v>0</v>
      </c>
      <c r="C51" s="19">
        <v>0</v>
      </c>
      <c r="D51" s="19"/>
    </row>
    <row r="52" spans="1:4" hidden="1" x14ac:dyDescent="0.25">
      <c r="A52" s="9" t="s">
        <v>47</v>
      </c>
      <c r="B52" s="19">
        <v>0</v>
      </c>
      <c r="C52" s="19">
        <v>0</v>
      </c>
      <c r="D52" s="19"/>
    </row>
    <row r="53" spans="1:4" hidden="1" x14ac:dyDescent="0.25">
      <c r="A53" s="9" t="s">
        <v>48</v>
      </c>
      <c r="B53" s="19">
        <v>0</v>
      </c>
      <c r="C53" s="19">
        <v>0</v>
      </c>
      <c r="D53" s="19"/>
    </row>
    <row r="54" spans="1:4" s="5" customFormat="1" x14ac:dyDescent="0.25">
      <c r="A54" s="6" t="s">
        <v>49</v>
      </c>
      <c r="B54" s="18">
        <f>SUM(B55:B63)</f>
        <v>7715921</v>
      </c>
      <c r="C54" s="18">
        <f t="shared" ref="C54:D54" si="9">SUM(C55:C63)</f>
        <v>0</v>
      </c>
      <c r="D54" s="18">
        <f t="shared" si="9"/>
        <v>7715921</v>
      </c>
    </row>
    <row r="55" spans="1:4" x14ac:dyDescent="0.25">
      <c r="A55" s="9" t="s">
        <v>50</v>
      </c>
      <c r="B55" s="19"/>
      <c r="C55" s="19"/>
      <c r="D55" s="19">
        <f>+B55+C55</f>
        <v>0</v>
      </c>
    </row>
    <row r="56" spans="1:4" x14ac:dyDescent="0.25">
      <c r="A56" s="9" t="s">
        <v>51</v>
      </c>
      <c r="B56" s="19"/>
      <c r="C56" s="19"/>
      <c r="D56" s="19">
        <f t="shared" ref="D56:D63" si="10">+B56+C56</f>
        <v>0</v>
      </c>
    </row>
    <row r="57" spans="1:4" x14ac:dyDescent="0.25">
      <c r="A57" s="9" t="s">
        <v>52</v>
      </c>
      <c r="B57" s="19">
        <v>7715921</v>
      </c>
      <c r="C57" s="19"/>
      <c r="D57" s="19">
        <f t="shared" si="10"/>
        <v>7715921</v>
      </c>
    </row>
    <row r="58" spans="1:4" x14ac:dyDescent="0.25">
      <c r="A58" s="9" t="s">
        <v>53</v>
      </c>
      <c r="B58" s="19"/>
      <c r="C58" s="19"/>
      <c r="D58" s="19">
        <f t="shared" si="10"/>
        <v>0</v>
      </c>
    </row>
    <row r="59" spans="1:4" x14ac:dyDescent="0.25">
      <c r="A59" s="9" t="s">
        <v>54</v>
      </c>
      <c r="B59" s="19"/>
      <c r="C59" s="19"/>
      <c r="D59" s="19">
        <f t="shared" si="10"/>
        <v>0</v>
      </c>
    </row>
    <row r="60" spans="1:4" x14ac:dyDescent="0.25">
      <c r="A60" s="9" t="s">
        <v>55</v>
      </c>
      <c r="B60" s="19"/>
      <c r="C60" s="19"/>
      <c r="D60" s="19">
        <f t="shared" si="10"/>
        <v>0</v>
      </c>
    </row>
    <row r="61" spans="1:4" x14ac:dyDescent="0.25">
      <c r="A61" s="9" t="s">
        <v>56</v>
      </c>
      <c r="B61" s="19"/>
      <c r="C61" s="19"/>
      <c r="D61" s="19">
        <f t="shared" si="10"/>
        <v>0</v>
      </c>
    </row>
    <row r="62" spans="1:4" x14ac:dyDescent="0.25">
      <c r="A62" s="9" t="s">
        <v>57</v>
      </c>
      <c r="B62" s="19"/>
      <c r="C62" s="19"/>
      <c r="D62" s="19">
        <f t="shared" si="10"/>
        <v>0</v>
      </c>
    </row>
    <row r="63" spans="1:4" x14ac:dyDescent="0.25">
      <c r="A63" s="9" t="s">
        <v>58</v>
      </c>
      <c r="B63" s="19"/>
      <c r="C63" s="19"/>
      <c r="D63" s="19">
        <f t="shared" si="10"/>
        <v>0</v>
      </c>
    </row>
    <row r="64" spans="1:4" hidden="1" x14ac:dyDescent="0.25">
      <c r="A64" s="6" t="s">
        <v>59</v>
      </c>
      <c r="B64" s="7">
        <f t="shared" ref="B64:C64" si="11">SUM(B65:B68)</f>
        <v>0</v>
      </c>
      <c r="C64" s="7">
        <f t="shared" si="11"/>
        <v>0</v>
      </c>
      <c r="D64" s="7"/>
    </row>
    <row r="65" spans="1:5" hidden="1" x14ac:dyDescent="0.25">
      <c r="A65" s="9" t="s">
        <v>60</v>
      </c>
      <c r="B65" s="2">
        <v>0</v>
      </c>
      <c r="C65" s="2">
        <v>0</v>
      </c>
    </row>
    <row r="66" spans="1:5" hidden="1" x14ac:dyDescent="0.25">
      <c r="A66" s="9" t="s">
        <v>61</v>
      </c>
      <c r="B66" s="2">
        <v>0</v>
      </c>
      <c r="C66" s="2">
        <v>0</v>
      </c>
    </row>
    <row r="67" spans="1:5" hidden="1" x14ac:dyDescent="0.25">
      <c r="A67" s="9" t="s">
        <v>62</v>
      </c>
      <c r="B67" s="2">
        <v>0</v>
      </c>
      <c r="C67" s="2">
        <v>0</v>
      </c>
    </row>
    <row r="68" spans="1:5" hidden="1" x14ac:dyDescent="0.25">
      <c r="A68" s="9" t="s">
        <v>63</v>
      </c>
      <c r="B68" s="2">
        <v>0</v>
      </c>
      <c r="C68" s="2">
        <v>0</v>
      </c>
    </row>
    <row r="69" spans="1:5" hidden="1" x14ac:dyDescent="0.25">
      <c r="A69" s="6" t="s">
        <v>64</v>
      </c>
      <c r="B69" s="7">
        <f t="shared" ref="B69:C69" si="12">SUM(B70:B71)</f>
        <v>0</v>
      </c>
      <c r="C69" s="7">
        <f t="shared" si="12"/>
        <v>0</v>
      </c>
      <c r="D69" s="7"/>
    </row>
    <row r="70" spans="1:5" hidden="1" x14ac:dyDescent="0.25">
      <c r="A70" s="9" t="s">
        <v>65</v>
      </c>
      <c r="B70" s="2">
        <v>0</v>
      </c>
      <c r="C70" s="2">
        <v>0</v>
      </c>
    </row>
    <row r="71" spans="1:5" hidden="1" x14ac:dyDescent="0.25">
      <c r="A71" s="9" t="s">
        <v>66</v>
      </c>
      <c r="B71" s="2">
        <v>0</v>
      </c>
      <c r="C71" s="2">
        <v>0</v>
      </c>
    </row>
    <row r="72" spans="1:5" hidden="1" x14ac:dyDescent="0.25">
      <c r="A72" s="6" t="s">
        <v>67</v>
      </c>
      <c r="B72" s="7">
        <f t="shared" ref="B72:C72" si="13">SUM(B73:B75)</f>
        <v>0</v>
      </c>
      <c r="C72" s="7">
        <f t="shared" si="13"/>
        <v>0</v>
      </c>
      <c r="D72" s="7"/>
    </row>
    <row r="73" spans="1:5" hidden="1" x14ac:dyDescent="0.25">
      <c r="A73" s="9" t="s">
        <v>68</v>
      </c>
      <c r="B73" s="2">
        <v>0</v>
      </c>
      <c r="C73" s="2">
        <v>0</v>
      </c>
    </row>
    <row r="74" spans="1:5" hidden="1" x14ac:dyDescent="0.25">
      <c r="A74" s="9" t="s">
        <v>69</v>
      </c>
      <c r="B74" s="2">
        <v>0</v>
      </c>
      <c r="C74" s="2">
        <v>0</v>
      </c>
    </row>
    <row r="75" spans="1:5" hidden="1" x14ac:dyDescent="0.25">
      <c r="A75" s="9" t="s">
        <v>70</v>
      </c>
      <c r="B75" s="2">
        <v>0</v>
      </c>
      <c r="C75" s="2">
        <v>0</v>
      </c>
    </row>
    <row r="76" spans="1:5" s="5" customFormat="1" hidden="1" x14ac:dyDescent="0.25">
      <c r="A76" s="4" t="s">
        <v>71</v>
      </c>
      <c r="B76" s="10">
        <f>SUM(B77+B80+B83)</f>
        <v>0</v>
      </c>
      <c r="C76" s="10">
        <f t="shared" ref="C76" si="14">SUM(C77+C80+C83)</f>
        <v>0</v>
      </c>
      <c r="D76" s="10"/>
      <c r="E76" s="8"/>
    </row>
    <row r="77" spans="1:5" hidden="1" x14ac:dyDescent="0.25">
      <c r="A77" s="6" t="s">
        <v>72</v>
      </c>
      <c r="B77" s="7">
        <f>SUM(B78:B79)</f>
        <v>0</v>
      </c>
      <c r="C77" s="7">
        <f t="shared" ref="C77" si="15">SUM(C78:C79)</f>
        <v>0</v>
      </c>
      <c r="D77" s="7"/>
    </row>
    <row r="78" spans="1:5" hidden="1" x14ac:dyDescent="0.25">
      <c r="A78" s="9" t="s">
        <v>73</v>
      </c>
      <c r="B78" s="2">
        <v>0</v>
      </c>
      <c r="C78" s="2">
        <v>0</v>
      </c>
    </row>
    <row r="79" spans="1:5" hidden="1" x14ac:dyDescent="0.25">
      <c r="A79" s="9" t="s">
        <v>74</v>
      </c>
      <c r="B79" s="2">
        <v>0</v>
      </c>
      <c r="C79" s="2">
        <v>0</v>
      </c>
    </row>
    <row r="80" spans="1:5" s="5" customFormat="1" hidden="1" x14ac:dyDescent="0.25">
      <c r="A80" s="6" t="s">
        <v>75</v>
      </c>
      <c r="B80" s="7">
        <f t="shared" ref="B80:C80" si="16">SUM(B81:B82)</f>
        <v>0</v>
      </c>
      <c r="C80" s="7">
        <f t="shared" si="16"/>
        <v>0</v>
      </c>
      <c r="D80" s="7"/>
      <c r="E80" s="8"/>
    </row>
    <row r="81" spans="1:5" hidden="1" x14ac:dyDescent="0.25">
      <c r="A81" s="9" t="s">
        <v>76</v>
      </c>
      <c r="B81" s="2">
        <v>0</v>
      </c>
      <c r="C81" s="2">
        <v>0</v>
      </c>
    </row>
    <row r="82" spans="1:5" hidden="1" x14ac:dyDescent="0.25">
      <c r="A82" s="9" t="s">
        <v>77</v>
      </c>
      <c r="B82" s="2">
        <v>0</v>
      </c>
      <c r="C82" s="2">
        <v>0</v>
      </c>
    </row>
    <row r="83" spans="1:5" s="5" customFormat="1" hidden="1" x14ac:dyDescent="0.25">
      <c r="A83" s="6" t="s">
        <v>78</v>
      </c>
      <c r="B83" s="7">
        <f t="shared" ref="B83:C83" si="17">SUM(B84)</f>
        <v>0</v>
      </c>
      <c r="C83" s="7">
        <f t="shared" si="17"/>
        <v>0</v>
      </c>
      <c r="D83" s="7"/>
      <c r="E83" s="8"/>
    </row>
    <row r="84" spans="1:5" hidden="1" x14ac:dyDescent="0.25">
      <c r="A84" s="9" t="s">
        <v>79</v>
      </c>
      <c r="B84" s="2">
        <v>0</v>
      </c>
      <c r="C84" s="2">
        <v>0</v>
      </c>
    </row>
    <row r="85" spans="1:5" s="11" customFormat="1" x14ac:dyDescent="0.25">
      <c r="A85" s="12" t="s">
        <v>80</v>
      </c>
      <c r="B85" s="13">
        <f>+B12+B18+B28+B38+B47+B54+B64+B69+B72</f>
        <v>202587449</v>
      </c>
      <c r="C85" s="13">
        <f>+C12+C18+C28+C38+C47+C54+C64+C69+C72</f>
        <v>0</v>
      </c>
      <c r="D85" s="13">
        <f>+D12+D18+D28+D38+D47+D54+D64+D69+D72</f>
        <v>202587449</v>
      </c>
      <c r="E85" s="14"/>
    </row>
    <row r="86" spans="1:5" customFormat="1" x14ac:dyDescent="0.25">
      <c r="A86" t="s">
        <v>82</v>
      </c>
      <c r="B86" s="15"/>
      <c r="C86" s="15"/>
      <c r="D86" s="15"/>
      <c r="E86" s="16"/>
    </row>
    <row r="87" spans="1:5" customFormat="1" x14ac:dyDescent="0.25">
      <c r="A87" s="22" t="s">
        <v>85</v>
      </c>
      <c r="B87" s="22"/>
      <c r="C87" s="22"/>
      <c r="D87" s="17"/>
      <c r="E87" s="16"/>
    </row>
    <row r="88" spans="1:5" customFormat="1" x14ac:dyDescent="0.25">
      <c r="B88" s="15"/>
      <c r="C88" s="15"/>
      <c r="D88" s="15"/>
      <c r="E88" s="16"/>
    </row>
    <row r="89" spans="1:5" customFormat="1" ht="27.75" hidden="1" customHeight="1" x14ac:dyDescent="0.25">
      <c r="B89" s="15"/>
      <c r="C89" s="15"/>
      <c r="D89" s="15"/>
      <c r="E89" s="16"/>
    </row>
    <row r="90" spans="1:5" customFormat="1" ht="25.5" hidden="1" customHeight="1" x14ac:dyDescent="0.25">
      <c r="B90" s="15"/>
      <c r="C90" s="15"/>
      <c r="D90" s="15"/>
      <c r="E90" s="16"/>
    </row>
    <row r="91" spans="1:5" customFormat="1" hidden="1" x14ac:dyDescent="0.25">
      <c r="B91" s="15"/>
      <c r="C91" s="15"/>
      <c r="D91" s="15"/>
      <c r="E91" s="16"/>
    </row>
    <row r="92" spans="1:5" customFormat="1" x14ac:dyDescent="0.25">
      <c r="B92" s="15"/>
      <c r="C92" s="15"/>
      <c r="D92" s="15"/>
      <c r="E92" s="16"/>
    </row>
    <row r="93" spans="1:5" customFormat="1" x14ac:dyDescent="0.25">
      <c r="A93" s="1"/>
      <c r="B93" s="2"/>
      <c r="C93" s="2"/>
      <c r="D93" s="2"/>
      <c r="E93" s="16"/>
    </row>
    <row r="94" spans="1:5" customFormat="1" x14ac:dyDescent="0.25">
      <c r="A94" s="1"/>
      <c r="B94" s="2"/>
      <c r="C94" s="2"/>
      <c r="D94" s="2"/>
      <c r="E94" s="16"/>
    </row>
    <row r="95" spans="1:5" customFormat="1" x14ac:dyDescent="0.25">
      <c r="A95" s="1"/>
      <c r="B95" s="2"/>
      <c r="C95" s="2"/>
      <c r="D95" s="2"/>
      <c r="E95" s="16"/>
    </row>
    <row r="96" spans="1:5" customFormat="1" x14ac:dyDescent="0.25">
      <c r="B96" s="2"/>
      <c r="C96" s="2"/>
      <c r="D96" s="2"/>
      <c r="E96" s="16"/>
    </row>
    <row r="97" spans="1:5" customFormat="1" x14ac:dyDescent="0.25">
      <c r="A97" t="s">
        <v>81</v>
      </c>
      <c r="B97" s="2"/>
      <c r="C97" s="2"/>
      <c r="D97" s="2"/>
      <c r="E97" s="16"/>
    </row>
    <row r="98" spans="1:5" customFormat="1" x14ac:dyDescent="0.25">
      <c r="B98" s="2"/>
      <c r="C98" s="2"/>
      <c r="D98" s="2"/>
      <c r="E98" s="16"/>
    </row>
    <row r="99" spans="1:5" customFormat="1" x14ac:dyDescent="0.25">
      <c r="B99" s="15"/>
      <c r="C99" s="15"/>
      <c r="D99" s="15"/>
      <c r="E99" s="16"/>
    </row>
  </sheetData>
  <sheetProtection selectLockedCells="1"/>
  <mergeCells count="10">
    <mergeCell ref="A87:C87"/>
    <mergeCell ref="A3:D3"/>
    <mergeCell ref="A4:D4"/>
    <mergeCell ref="A5:D5"/>
    <mergeCell ref="A6:D6"/>
    <mergeCell ref="A7:D7"/>
    <mergeCell ref="A9:A10"/>
    <mergeCell ref="B9:B10"/>
    <mergeCell ref="C9:C10"/>
    <mergeCell ref="D9:D10"/>
  </mergeCells>
  <printOptions horizontalCentered="1"/>
  <pageMargins left="0.7" right="0.7" top="0.75" bottom="0.75" header="0.3" footer="0.3"/>
  <pageSetup scale="5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ENERO</vt:lpstr>
      <vt:lpstr>ENERO!Área_de_impresión</vt:lpstr>
      <vt:lpstr>ENERO!Títulos_a_imprimir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Alberto Rodríguez Meriño</dc:creator>
  <cp:lastModifiedBy>Rosa Morillo</cp:lastModifiedBy>
  <cp:lastPrinted>2026-02-16T15:11:08Z</cp:lastPrinted>
  <dcterms:created xsi:type="dcterms:W3CDTF">2023-02-10T14:39:51Z</dcterms:created>
  <dcterms:modified xsi:type="dcterms:W3CDTF">2026-02-16T15:11:19Z</dcterms:modified>
</cp:coreProperties>
</file>