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518DC3E1-6AC6-40CB-9BDC-D4BFFCB22990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Hoja1!$A$1:$J$73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" i="1" l="1"/>
  <c r="I25" i="1"/>
  <c r="J52" i="1"/>
  <c r="I52" i="1"/>
  <c r="J29" i="1"/>
  <c r="I29" i="1"/>
</calcChain>
</file>

<file path=xl/sharedStrings.xml><?xml version="1.0" encoding="utf-8"?>
<sst xmlns="http://schemas.openxmlformats.org/spreadsheetml/2006/main" count="116" uniqueCount="81">
  <si>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</si>
  <si>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</si>
  <si>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</si>
  <si>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</si>
  <si>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</si>
  <si>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</si>
  <si>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</si>
  <si>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</si>
  <si>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</si>
  <si>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</si>
  <si>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</si>
  <si>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</si>
  <si>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</si>
  <si>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</si>
  <si>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</si>
  <si>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</si>
  <si>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</si>
  <si>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</si>
  <si>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</si>
  <si>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</si>
  <si>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</si>
  <si>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</si>
  <si>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</si>
  <si>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</si>
  <si>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</si>
  <si>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</si>
  <si>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</si>
  <si>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</si>
  <si>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</si>
  <si>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</si>
  <si>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</si>
  <si>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</si>
  <si>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</si>
  <si>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</si>
  <si>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</si>
  <si>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</si>
  <si>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</si>
  <si>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</si>
  <si>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</si>
  <si>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</si>
  <si>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</si>
  <si>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</si>
  <si>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</si>
  <si>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</si>
  <si>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</si>
  <si>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</si>
  <si>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</si>
  <si>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</si>
  <si>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</si>
  <si>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</si>
  <si>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5154- INSTITUTO DE INNOVACION EN BIOTECNOLOGIA E INDUSTRIAL (IIBI)</t>
  </si>
  <si>
    <t>0001-INSTITUTO  DE INNOVACION EN BIOTECNOLOGIA E INDUSTRIA</t>
  </si>
  <si>
    <t>01-    INSTITUTO  DE INNOVACION EN BIOTECNOLOGIA E INDUSTRIA</t>
  </si>
  <si>
    <t xml:space="preserve">Contribuir al desarrollo nacional a través de la generación de Conocimientos e Innovaciones, Investigaciones Contribuir al desarrollo nacional a través de la generación de Conocimientos e Innovaciones, Investigaciones Científicas, Servicios Analíticos, Consultorías Técnicas y la Transferencia a los sectores Público y Privado para su desarrollo, competitividad y sostenibilidad.
Contribuir al desarrollo nacional a través de la generación de Conocimientos e Innovaciones, Investigaciones Científicas, Servicios Analíticos, Consultorías Técnicas y la Transferencia a los sectores Público y Privado para su desarrollo, competitividad y sostenibilidad.
</t>
  </si>
  <si>
    <t>Ser la Institución de Referencia del país en investigación e innovación, servicios analíticos, métodos y prácticas de laboratorios y procesos Industriales.</t>
  </si>
  <si>
    <t>Competitividad e innovación en un ambiente favorable a la cooperación y la responsabilidad social</t>
  </si>
  <si>
    <t xml:space="preserve"> Consolidar un sistema de educación superior de calidad, que responda a las necesidades del desarrollo de la Nación.</t>
  </si>
  <si>
    <t>3.3.3</t>
  </si>
  <si>
    <t>Desarrollo productivo</t>
  </si>
  <si>
    <t>11 - Investigación y desarrollo en biotecnología e industria.</t>
  </si>
  <si>
    <t>Este programa tiene como objetivo desarrollar investigaciones  que contribuyan a resolver problemas nacionales como son: mejorar la producción agrícola, mejora de los procesos de producción industrial, aumento de la cartera de productos de la empresa incremento en el uso de principios activos para productos farmacéuticos y cosméticos, mejora de la capacidad de la mitigación del impacto ambiental de los procesos industriales, de la misma forma contribuir al saneamiento de suelos y aguas contaminados y a mejorar la resistencia de los cultivos a plagas y condiciones ambientales adversas.</t>
  </si>
  <si>
    <t>Empresas industriales, productores agrícolas y a los ciudadanos.</t>
  </si>
  <si>
    <t xml:space="preserve"> Informes de resultados de investigaciones en biotecnologías</t>
  </si>
  <si>
    <t>5988 - Investigaciones en biotecnologías focalizadas para contribuir a mejorar el nivel de competitividad de los productores nacionales</t>
  </si>
  <si>
    <t>Número de investigaciones focalizadas realizadas</t>
  </si>
  <si>
    <t xml:space="preserve">12- Servicios de análisis y transferencia en biotecnologías </t>
  </si>
  <si>
    <t xml:space="preserve">Este programa consiste en dar prioridad a la actividad de servicios analíticos y transferencia de tecnología con énfasis en los procesos biotecnológicos, en ese sentido, se desarrollan actividades: De servicios de  análisis físico-químicos y microbiológicos de productos, transferencia tecnológicas a empresas y servicios de capacitación para personal del sector empresarial y ciudadanos en particular en técnicas que le permitan mejorar sus procesos y productos, así mismo apoyar la difusión de conocimientos al público en general. Asistir de manera directa al productor nacional para ayudarle a resolver los problemas relacionados con la producción. </t>
  </si>
  <si>
    <t>Entidades gubernamentales, empresas privadas, productores agrícolas y ciudadanos.</t>
  </si>
  <si>
    <t>6109- Servicios de análisis, asistencia técnica y consultoría</t>
  </si>
  <si>
    <t>Numero de servicios ejecutados</t>
  </si>
  <si>
    <t xml:space="preserve"> 6109-Servicios de análisis y transferencia en biotecnologías focalizadas para los productores nacionales</t>
  </si>
  <si>
    <t>El objetivo de este producto es colaborar con las empresas en el control de la calidad de sus productos para mejora de la producción y para el desarrollo de su capacidad exportadora, a través de los servicios de análisis físico-químicos y microbiológicos de muestras de alimentos, agua, suelos, metales, combustible,  transferencia de paquetes tecnológicos, asistencia técnica, diseño, desarrollo y evaluación de productos (alimenticios cosméticos, detergentes y farmacéuticos), entre otros.</t>
  </si>
  <si>
    <t>Las actividades se están desarrollando conforme a lo programado, para  finalizar al termino del cuarto trimestre</t>
  </si>
  <si>
    <t>I -Información Institucional</t>
  </si>
  <si>
    <t xml:space="preserve">Descripción del producto: El objetivo es contribuir a través de investigaciones en biotecnología a mejorar la cartera de productos ofertados por las empresas agroindustriales, farmacéuticas y cosméticas y colaborar  con el aumento de la competitividad industrial y la inocuidad alimentaria. . Estos informes de investigación contienen los resultados de las investigaciones desarrolladas en las áreas de biotecnología del IIBI. </t>
  </si>
  <si>
    <t>Realizar 2588 servicios de análisis, capacitación y transferencia en biotecnologías, focalizados para productores nacionales, a fin de contribuir a fortalecer el sistema nacional de ciencia, tecnología e innovación, a través del incremento del número de empresa con   capacidad de producción mejorada..</t>
  </si>
  <si>
    <t>Desarrollar y terminar ocho (8) investigaciones en el año  2022, a fin de contribuir a fortalecer el sistema nacional de ciencia, tecnología e innovación, a través de las investigaciones desarrolladas y disponibles para ser transferidas.</t>
  </si>
  <si>
    <t>Informe de Evaluación Anual de las Metas Físicas-Financieras</t>
  </si>
  <si>
    <t xml:space="preserve"> </t>
  </si>
  <si>
    <t>Padro Mañón</t>
  </si>
  <si>
    <t xml:space="preserve">    Enc.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</si>
</sst>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entury Gothic"/>
      <family val="2"/>
    </font>
    <font>
      <sz val="7"/>
      <color theme="1"/>
      <name val="Century Gothic"/>
      <family val="2"/>
    </font>
    <font>
      <sz val="11"/>
      <color theme="1"/>
      <name val="Century Gothic"/>
      <family val="2"/>
    </font>
    <font>
      <sz val="7"/>
      <name val="Century Gothic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0" fillId="0" borderId="0" xfId="0" applyFont="1" applyProtection="1">
      <protection locked="0"/>
    </xf>
    <xf numFmtId="0" fontId="9" fillId="0" borderId="17" xfId="0" applyFont="1" applyBorder="1" applyAlignment="1">
      <alignment vertical="center" wrapText="1"/>
    </xf>
    <xf numFmtId="0" fontId="14" fillId="8" borderId="26" xfId="0" applyFont="1" applyFill="1" applyBorder="1" applyAlignment="1">
      <alignment horizontal="center" vertical="center" wrapText="1" readingOrder="1"/>
    </xf>
    <xf numFmtId="0" fontId="14" fillId="8" borderId="27" xfId="0" applyFont="1" applyFill="1" applyBorder="1" applyAlignment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10" fontId="15" fillId="7" borderId="24" xfId="2" applyNumberFormat="1" applyFont="1" applyFill="1" applyBorder="1" applyAlignment="1" applyProtection="1">
      <alignment horizontal="center" vertical="center" wrapText="1" readingOrder="1"/>
      <protection locked="0"/>
    </xf>
    <xf numFmtId="168" fontId="15" fillId="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9" fontId="10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33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0" fillId="0" borderId="34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30" xfId="0" applyFont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>
      <alignment horizontal="left" vertical="center" wrapText="1" readingOrder="1"/>
    </xf>
    <xf numFmtId="0" fontId="23" fillId="0" borderId="0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center" wrapText="1" readingOrder="1"/>
    </xf>
    <xf numFmtId="166" fontId="15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167" fontId="15" fillId="0" borderId="27" xfId="0" applyNumberFormat="1" applyFont="1" applyBorder="1" applyAlignment="1" applyProtection="1">
      <alignment horizontal="center" vertical="center" wrapText="1" readingOrder="1"/>
      <protection locked="0"/>
    </xf>
    <xf numFmtId="166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24" xfId="0" applyNumberFormat="1" applyFont="1" applyBorder="1" applyAlignment="1" applyProtection="1">
      <alignment horizontal="center" vertical="center" wrapText="1" readingOrder="1"/>
      <protection locked="0"/>
    </xf>
    <xf numFmtId="167" fontId="15" fillId="0" borderId="24" xfId="0" applyNumberFormat="1" applyFont="1" applyBorder="1" applyAlignment="1" applyProtection="1">
      <alignment horizontal="center" vertical="center" wrapText="1" readingOrder="1"/>
      <protection locked="0"/>
    </xf>
    <xf numFmtId="39" fontId="10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10" fontId="23" fillId="0" borderId="0" xfId="0" applyNumberFormat="1" applyFont="1" applyFill="1" applyBorder="1" applyAlignment="1">
      <alignment vertical="top" wrapText="1"/>
    </xf>
    <xf numFmtId="168" fontId="22" fillId="0" borderId="0" xfId="0" applyNumberFormat="1" applyFont="1" applyFill="1" applyBorder="1" applyAlignment="1">
      <alignment horizontal="left" vertical="center" wrapText="1" readingOrder="1"/>
    </xf>
    <xf numFmtId="0" fontId="25" fillId="0" borderId="34" xfId="0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18" xfId="0" applyFont="1" applyBorder="1" applyAlignment="1" applyProtection="1">
      <alignment horizontal="left" vertical="center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34" xfId="0" applyFont="1" applyBorder="1" applyAlignment="1" applyProtection="1">
      <alignment horizontal="left" vertical="center"/>
      <protection locked="0"/>
    </xf>
    <xf numFmtId="0" fontId="19" fillId="0" borderId="35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9" fontId="10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0" fillId="7" borderId="24" xfId="2" applyNumberFormat="1" applyFont="1" applyFill="1" applyBorder="1" applyAlignment="1" applyProtection="1">
      <alignment horizontal="center" vertical="center" wrapText="1" readingOrder="1"/>
    </xf>
    <xf numFmtId="10" fontId="10" fillId="7" borderId="25" xfId="2" applyNumberFormat="1" applyFont="1" applyFill="1" applyBorder="1" applyAlignment="1" applyProtection="1">
      <alignment horizontal="center" vertical="center" wrapText="1" readingOrder="1"/>
    </xf>
    <xf numFmtId="0" fontId="13" fillId="8" borderId="24" xfId="0" applyFont="1" applyFill="1" applyBorder="1" applyAlignment="1">
      <alignment horizontal="center" vertical="center" wrapText="1" readingOrder="1"/>
    </xf>
    <xf numFmtId="0" fontId="10" fillId="6" borderId="24" xfId="0" applyFont="1" applyFill="1" applyBorder="1" applyAlignment="1">
      <alignment vertical="top" wrapText="1"/>
    </xf>
    <xf numFmtId="0" fontId="10" fillId="6" borderId="25" xfId="0" applyFont="1" applyFill="1" applyBorder="1" applyAlignment="1">
      <alignment vertical="top" wrapText="1"/>
    </xf>
    <xf numFmtId="39" fontId="10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32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21" fillId="0" borderId="0" xfId="0" applyNumberFormat="1" applyFont="1" applyFill="1" applyBorder="1" applyAlignment="1">
      <alignment horizontal="left" vertical="top" wrapText="1" readingOrder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19" fillId="0" borderId="29" xfId="0" applyFont="1" applyBorder="1" applyAlignment="1" applyProtection="1">
      <alignment horizontal="left" vertical="center" wrapText="1"/>
      <protection locked="0"/>
    </xf>
    <xf numFmtId="0" fontId="19" fillId="0" borderId="30" xfId="0" applyFont="1" applyBorder="1" applyAlignment="1" applyProtection="1">
      <alignment horizontal="left" vertical="center" wrapText="1"/>
      <protection locked="0"/>
    </xf>
    <xf numFmtId="0" fontId="19" fillId="0" borderId="31" xfId="0" applyFont="1" applyBorder="1" applyAlignment="1" applyProtection="1">
      <alignment horizontal="left" vertical="center" wrapText="1"/>
      <protection locked="0"/>
    </xf>
    <xf numFmtId="0" fontId="12" fillId="6" borderId="19" xfId="0" applyFont="1" applyFill="1" applyBorder="1" applyAlignment="1">
      <alignment horizontal="center" vertical="center" wrapText="1" readingOrder="1"/>
    </xf>
    <xf numFmtId="0" fontId="12" fillId="6" borderId="20" xfId="0" applyFont="1" applyFill="1" applyBorder="1" applyAlignment="1">
      <alignment horizontal="center" vertical="center" wrapText="1" readingOrder="1"/>
    </xf>
    <xf numFmtId="0" fontId="12" fillId="6" borderId="21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center" vertical="center" wrapText="1" readingOrder="1"/>
    </xf>
    <xf numFmtId="0" fontId="12" fillId="6" borderId="32" xfId="0" applyFont="1" applyFill="1" applyBorder="1" applyAlignment="1">
      <alignment horizontal="center" vertical="center" wrapText="1" readingOrder="1"/>
    </xf>
    <xf numFmtId="0" fontId="19" fillId="0" borderId="30" xfId="0" applyFont="1" applyBorder="1" applyAlignment="1" applyProtection="1">
      <alignment horizontal="left" vertical="center"/>
      <protection locked="0"/>
    </xf>
    <xf numFmtId="0" fontId="19" fillId="0" borderId="31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7" fillId="4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29" totalsRowShown="0" headerRowDxfId="29" dataDxfId="27" headerRowBorderDxfId="28" tableBorderDxfId="26" totalsRowBorderDxfId="25">
  <tableColumns count="10">
    <tableColumn id="1" xr3:uid="{00000000-0010-0000-0000-000001000000}" name="Producto" dataDxfId="24"/>
    <tableColumn id="2" xr3:uid="{00000000-0010-0000-0000-000002000000}" name="Indicador" dataDxfId="23"/>
    <tableColumn id="3" xr3:uid="{00000000-0010-0000-0000-000003000000}" name="Física_x000a_(A)" dataDxfId="22"/>
    <tableColumn id="4" xr3:uid="{00000000-0010-0000-0000-000004000000}" name="Financiera_x000a_(B)" dataDxfId="21"/>
    <tableColumn id="9" xr3:uid="{00000000-0010-0000-0000-000009000000}" name="Física_x000a_(C)" dataDxfId="20"/>
    <tableColumn id="10" xr3:uid="{00000000-0010-0000-0000-00000A000000}" name="Financiera_x000a_(D)" dataDxfId="19"/>
    <tableColumn id="5" xr3:uid="{00000000-0010-0000-0000-000005000000}" name="Física _x000a_(E)" dataDxfId="18"/>
    <tableColumn id="6" xr3:uid="{00000000-0010-0000-0000-000006000000}" name="Financiera _x000a_ (F)" dataDxfId="17"/>
    <tableColumn id="7" xr3:uid="{00000000-0010-0000-0000-000007000000}" name="Física _x000a_(%)_x000a_ G=E/C" dataDxfId="16" dataCellStyle="Porcentaje">
      <calculatedColumnFormula>IF(G53&gt;0,G53/#REF!,0)</calculatedColumnFormula>
    </tableColumn>
    <tableColumn id="8" xr3:uid="{00000000-0010-0000-0000-000008000000}" name="Financiero _x000a_(%) _x000a_H=F/D" dataDxfId="15">
      <calculatedColumnFormula>+Tabla1[[#This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A50:J52" totalsRowShown="0" headerRowDxfId="14" dataDxfId="12" headerRowBorderDxfId="13" tableBorderDxfId="11" totalsRowBorderDxfId="10">
  <tableColumns count="10">
    <tableColumn id="1" xr3:uid="{00000000-0010-0000-0100-000001000000}" name="Producto" dataDxfId="9"/>
    <tableColumn id="2" xr3:uid="{00000000-0010-0000-0100-000002000000}" name="Indicador" dataDxfId="8"/>
    <tableColumn id="3" xr3:uid="{00000000-0010-0000-0100-000003000000}" name="Física_x000a_(A)" dataDxfId="7"/>
    <tableColumn id="4" xr3:uid="{00000000-0010-0000-0100-000004000000}" name="Financiera_x000a_(B)" dataDxfId="6"/>
    <tableColumn id="9" xr3:uid="{00000000-0010-0000-0100-000009000000}" name="Física_x000a_(C)" dataDxfId="5"/>
    <tableColumn id="10" xr3:uid="{00000000-0010-0000-0100-00000A000000}" name="Financiera_x000a_(D)" dataDxfId="4"/>
    <tableColumn id="5" xr3:uid="{00000000-0010-0000-0100-000005000000}" name="Física _x000a_(E)" dataDxfId="3"/>
    <tableColumn id="6" xr3:uid="{00000000-0010-0000-0100-000006000000}" name="Financiera _x000a_ (F)" dataDxfId="2"/>
    <tableColumn id="7" xr3:uid="{00000000-0010-0000-0100-000007000000}" name="Física _x000a_(%)_x000a_ G=E/C" dataDxfId="1" dataCellStyle="Porcentaje">
      <calculatedColumnFormula>Tabla13[[#This Row],[Física 
(E)]]/Tabla13[[#This Row],[Física
(C)]]</calculatedColumnFormula>
    </tableColumn>
    <tableColumn id="8" xr3:uid="{00000000-0010-0000-0100-000008000000}" name="Financiero _x000a_(%) _x000a_H=F/D" dataDxfId="0">
      <calculatedColumnFormula>Tabla13[[#This Row],[Financiera 
 (F)]]/Tabla13[[#This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view="pageBreakPreview" topLeftCell="A58" zoomScaleNormal="100" zoomScaleSheetLayoutView="100" workbookViewId="0">
      <selection activeCell="H71" sqref="H71"/>
    </sheetView>
  </sheetViews>
  <sheetFormatPr baseColWidth="10" defaultRowHeight="15" x14ac:dyDescent="0.25"/>
  <cols>
    <col min="1" max="1" width="23" style="5" customWidth="1"/>
    <col min="2" max="3" width="12.7109375" style="5" customWidth="1"/>
    <col min="4" max="4" width="16.28515625" style="5" customWidth="1"/>
    <col min="5" max="9" width="12.7109375" style="5" customWidth="1"/>
    <col min="10" max="10" width="13.85546875" style="5" customWidth="1"/>
  </cols>
  <sheetData>
    <row r="1" spans="1:10" ht="21.75" thickBot="1" x14ac:dyDescent="0.3">
      <c r="A1" s="13"/>
      <c r="B1" s="60" t="s">
        <v>77</v>
      </c>
      <c r="C1" s="61"/>
      <c r="D1" s="61"/>
      <c r="E1" s="61"/>
      <c r="F1" s="61"/>
      <c r="G1" s="61"/>
      <c r="H1" s="61"/>
      <c r="I1" s="61"/>
      <c r="J1" s="62"/>
    </row>
    <row r="2" spans="1:10" ht="21.75" thickBot="1" x14ac:dyDescent="0.3">
      <c r="A2" s="14"/>
      <c r="B2" s="63" t="s">
        <v>0</v>
      </c>
      <c r="C2" s="64"/>
      <c r="D2" s="63" t="s">
        <v>1</v>
      </c>
      <c r="E2" s="65"/>
      <c r="F2" s="65"/>
      <c r="G2" s="64"/>
      <c r="H2" s="66"/>
      <c r="I2" s="1" t="s">
        <v>2</v>
      </c>
      <c r="J2" s="2" t="s">
        <v>3</v>
      </c>
    </row>
    <row r="3" spans="1:10" ht="21.75" thickBot="1" x14ac:dyDescent="0.3">
      <c r="A3" s="15"/>
      <c r="B3" s="67" t="s">
        <v>4</v>
      </c>
      <c r="C3" s="68"/>
      <c r="D3" s="67"/>
      <c r="E3" s="68"/>
      <c r="F3" s="68"/>
      <c r="G3" s="68"/>
      <c r="H3" s="69"/>
      <c r="I3" s="17"/>
      <c r="J3" s="18"/>
    </row>
    <row r="4" spans="1:10" x14ac:dyDescent="0.25">
      <c r="A4" s="53"/>
      <c r="B4" s="54"/>
      <c r="C4" s="54"/>
      <c r="D4" s="55"/>
      <c r="E4" s="55"/>
      <c r="F4" s="55"/>
      <c r="G4" s="55"/>
      <c r="H4" s="55"/>
      <c r="I4" s="54"/>
      <c r="J4" s="56"/>
    </row>
    <row r="5" spans="1:10" ht="3" customHeight="1" x14ac:dyDescent="0.25">
      <c r="A5" s="44"/>
      <c r="B5" s="45"/>
      <c r="C5" s="45"/>
      <c r="D5" s="45"/>
      <c r="E5" s="45"/>
      <c r="F5" s="45"/>
      <c r="G5" s="45"/>
      <c r="H5" s="45"/>
      <c r="I5" s="45"/>
      <c r="J5" s="46"/>
    </row>
    <row r="6" spans="1:10" ht="15.75" x14ac:dyDescent="0.25">
      <c r="A6" s="47" t="s">
        <v>73</v>
      </c>
      <c r="B6" s="48"/>
      <c r="C6" s="48"/>
      <c r="D6" s="48"/>
      <c r="E6" s="48"/>
      <c r="F6" s="48"/>
      <c r="G6" s="48"/>
      <c r="H6" s="48"/>
      <c r="I6" s="48"/>
      <c r="J6" s="49"/>
    </row>
    <row r="7" spans="1:10" ht="15.75" x14ac:dyDescent="0.25">
      <c r="A7" s="50" t="s">
        <v>5</v>
      </c>
      <c r="B7" s="51"/>
      <c r="C7" s="51"/>
      <c r="D7" s="51"/>
      <c r="E7" s="51"/>
      <c r="F7" s="51"/>
      <c r="G7" s="51"/>
      <c r="H7" s="51"/>
      <c r="I7" s="51"/>
      <c r="J7" s="52"/>
    </row>
    <row r="8" spans="1:10" ht="15" customHeight="1" x14ac:dyDescent="0.25">
      <c r="A8" s="3" t="s">
        <v>6</v>
      </c>
      <c r="B8" s="80" t="s">
        <v>50</v>
      </c>
      <c r="C8" s="80"/>
      <c r="D8" s="80"/>
      <c r="E8" s="80"/>
      <c r="F8" s="80"/>
      <c r="G8" s="80"/>
      <c r="H8" s="80"/>
      <c r="I8" s="80"/>
      <c r="J8" s="80"/>
    </row>
    <row r="9" spans="1:10" ht="15" customHeight="1" x14ac:dyDescent="0.25">
      <c r="A9" s="16" t="s">
        <v>35</v>
      </c>
      <c r="B9" s="80" t="s">
        <v>52</v>
      </c>
      <c r="C9" s="80"/>
      <c r="D9" s="80"/>
      <c r="E9" s="80"/>
      <c r="F9" s="80"/>
      <c r="G9" s="80"/>
      <c r="H9" s="80"/>
      <c r="I9" s="80"/>
      <c r="J9" s="80"/>
    </row>
    <row r="10" spans="1:10" ht="15" customHeight="1" x14ac:dyDescent="0.25">
      <c r="A10" s="16" t="s">
        <v>36</v>
      </c>
      <c r="B10" s="80" t="s">
        <v>51</v>
      </c>
      <c r="C10" s="80"/>
      <c r="D10" s="80"/>
      <c r="E10" s="80"/>
      <c r="F10" s="80"/>
      <c r="G10" s="80"/>
      <c r="H10" s="80"/>
      <c r="I10" s="80"/>
      <c r="J10" s="80"/>
    </row>
    <row r="11" spans="1:10" ht="43.5" customHeight="1" x14ac:dyDescent="0.25">
      <c r="A11" s="3" t="s">
        <v>7</v>
      </c>
      <c r="B11" s="38" t="s">
        <v>53</v>
      </c>
      <c r="C11" s="57"/>
      <c r="D11" s="57"/>
      <c r="E11" s="57"/>
      <c r="F11" s="57"/>
      <c r="G11" s="57"/>
      <c r="H11" s="57"/>
      <c r="I11" s="57"/>
      <c r="J11" s="43"/>
    </row>
    <row r="12" spans="1:10" ht="44.25" customHeight="1" x14ac:dyDescent="0.25">
      <c r="A12" s="3" t="s">
        <v>8</v>
      </c>
      <c r="B12" s="57" t="s">
        <v>54</v>
      </c>
      <c r="C12" s="57"/>
      <c r="D12" s="57"/>
      <c r="E12" s="57"/>
      <c r="F12" s="57"/>
      <c r="G12" s="57"/>
      <c r="H12" s="57"/>
      <c r="I12" s="57"/>
      <c r="J12" s="43"/>
    </row>
    <row r="13" spans="1:10" ht="15.75" x14ac:dyDescent="0.25">
      <c r="A13" s="47" t="s">
        <v>9</v>
      </c>
      <c r="B13" s="48"/>
      <c r="C13" s="48"/>
      <c r="D13" s="48"/>
      <c r="E13" s="48"/>
      <c r="F13" s="48"/>
      <c r="G13" s="48"/>
      <c r="H13" s="48"/>
      <c r="I13" s="48"/>
      <c r="J13" s="49"/>
    </row>
    <row r="14" spans="1:10" ht="18.75" customHeight="1" x14ac:dyDescent="0.25">
      <c r="A14" s="20" t="s">
        <v>10</v>
      </c>
      <c r="B14" s="22">
        <v>3</v>
      </c>
      <c r="C14" s="58" t="s">
        <v>58</v>
      </c>
      <c r="D14" s="58"/>
      <c r="E14" s="58"/>
      <c r="F14" s="58"/>
      <c r="G14" s="58"/>
      <c r="H14" s="58"/>
      <c r="I14" s="58"/>
      <c r="J14" s="59"/>
    </row>
    <row r="15" spans="1:10" ht="18" customHeight="1" x14ac:dyDescent="0.25">
      <c r="A15" s="3" t="s">
        <v>11</v>
      </c>
      <c r="B15" s="23">
        <v>3.3</v>
      </c>
      <c r="C15" s="42" t="s">
        <v>55</v>
      </c>
      <c r="D15" s="42"/>
      <c r="E15" s="42"/>
      <c r="F15" s="42"/>
      <c r="G15" s="42"/>
      <c r="H15" s="42"/>
      <c r="I15" s="42"/>
      <c r="J15" s="43"/>
    </row>
    <row r="16" spans="1:10" x14ac:dyDescent="0.25">
      <c r="A16" s="21" t="s">
        <v>12</v>
      </c>
      <c r="B16" s="24" t="s">
        <v>57</v>
      </c>
      <c r="C16" s="92" t="s">
        <v>56</v>
      </c>
      <c r="D16" s="92"/>
      <c r="E16" s="92"/>
      <c r="F16" s="92"/>
      <c r="G16" s="92"/>
      <c r="H16" s="92"/>
      <c r="I16" s="92"/>
      <c r="J16" s="93"/>
    </row>
    <row r="17" spans="1:10" ht="15.75" x14ac:dyDescent="0.25">
      <c r="A17" s="47" t="s">
        <v>13</v>
      </c>
      <c r="B17" s="48"/>
      <c r="C17" s="48"/>
      <c r="D17" s="48"/>
      <c r="E17" s="48"/>
      <c r="F17" s="48"/>
      <c r="G17" s="48"/>
      <c r="H17" s="48"/>
      <c r="I17" s="48"/>
      <c r="J17" s="49"/>
    </row>
    <row r="18" spans="1:10" ht="29.25" customHeight="1" x14ac:dyDescent="0.25">
      <c r="A18" s="3" t="s">
        <v>14</v>
      </c>
      <c r="B18" s="38" t="s">
        <v>59</v>
      </c>
      <c r="C18" s="38"/>
      <c r="D18" s="38"/>
      <c r="E18" s="38"/>
      <c r="F18" s="38"/>
      <c r="G18" s="38"/>
      <c r="H18" s="38"/>
      <c r="I18" s="38"/>
      <c r="J18" s="39"/>
    </row>
    <row r="19" spans="1:10" ht="75.75" customHeight="1" x14ac:dyDescent="0.25">
      <c r="A19" s="6" t="s">
        <v>15</v>
      </c>
      <c r="B19" s="40" t="s">
        <v>60</v>
      </c>
      <c r="C19" s="40"/>
      <c r="D19" s="40"/>
      <c r="E19" s="40"/>
      <c r="F19" s="40"/>
      <c r="G19" s="40"/>
      <c r="H19" s="40"/>
      <c r="I19" s="40"/>
      <c r="J19" s="41"/>
    </row>
    <row r="20" spans="1:10" ht="24" customHeight="1" x14ac:dyDescent="0.25">
      <c r="A20" s="6" t="s">
        <v>16</v>
      </c>
      <c r="B20" s="38" t="s">
        <v>61</v>
      </c>
      <c r="C20" s="38"/>
      <c r="D20" s="38"/>
      <c r="E20" s="38"/>
      <c r="F20" s="38"/>
      <c r="G20" s="38"/>
      <c r="H20" s="38"/>
      <c r="I20" s="38"/>
      <c r="J20" s="39"/>
    </row>
    <row r="21" spans="1:10" ht="35.25" customHeight="1" x14ac:dyDescent="0.25">
      <c r="A21" s="6" t="s">
        <v>37</v>
      </c>
      <c r="B21" s="38" t="s">
        <v>76</v>
      </c>
      <c r="C21" s="38"/>
      <c r="D21" s="38"/>
      <c r="E21" s="38"/>
      <c r="F21" s="38"/>
      <c r="G21" s="38"/>
      <c r="H21" s="38"/>
      <c r="I21" s="38"/>
      <c r="J21" s="39"/>
    </row>
    <row r="22" spans="1:10" ht="15.75" x14ac:dyDescent="0.25">
      <c r="A22" s="47" t="s">
        <v>17</v>
      </c>
      <c r="B22" s="48"/>
      <c r="C22" s="48"/>
      <c r="D22" s="48"/>
      <c r="E22" s="48"/>
      <c r="F22" s="48"/>
      <c r="G22" s="48"/>
      <c r="H22" s="48"/>
      <c r="I22" s="48"/>
      <c r="J22" s="49"/>
    </row>
    <row r="23" spans="1:10" ht="15.75" x14ac:dyDescent="0.25">
      <c r="A23" s="50" t="s">
        <v>18</v>
      </c>
      <c r="B23" s="51"/>
      <c r="C23" s="51"/>
      <c r="D23" s="51"/>
      <c r="E23" s="51"/>
      <c r="F23" s="51"/>
      <c r="G23" s="51"/>
      <c r="H23" s="51"/>
      <c r="I23" s="51"/>
      <c r="J23" s="52"/>
    </row>
    <row r="24" spans="1:10" ht="15" customHeight="1" x14ac:dyDescent="0.25">
      <c r="A24" s="87" t="s">
        <v>19</v>
      </c>
      <c r="B24" s="88"/>
      <c r="C24" s="89" t="s">
        <v>20</v>
      </c>
      <c r="D24" s="91"/>
      <c r="E24" s="91"/>
      <c r="F24" s="91" t="s">
        <v>21</v>
      </c>
      <c r="G24" s="91"/>
      <c r="H24" s="88"/>
      <c r="I24" s="89" t="s">
        <v>22</v>
      </c>
      <c r="J24" s="90"/>
    </row>
    <row r="25" spans="1:10" x14ac:dyDescent="0.25">
      <c r="A25" s="70">
        <v>42835487</v>
      </c>
      <c r="B25" s="71"/>
      <c r="C25" s="77">
        <v>44214378.200000003</v>
      </c>
      <c r="D25" s="78"/>
      <c r="E25" s="79"/>
      <c r="F25" s="77"/>
      <c r="G25" s="78"/>
      <c r="H25" s="79"/>
      <c r="I25" s="72">
        <f>F25/C25</f>
        <v>0</v>
      </c>
      <c r="J25" s="73"/>
    </row>
    <row r="26" spans="1:10" ht="15.75" x14ac:dyDescent="0.25">
      <c r="A26" s="50" t="s">
        <v>23</v>
      </c>
      <c r="B26" s="51"/>
      <c r="C26" s="51"/>
      <c r="D26" s="51"/>
      <c r="E26" s="51"/>
      <c r="F26" s="51"/>
      <c r="G26" s="51"/>
      <c r="H26" s="51"/>
      <c r="I26" s="51"/>
      <c r="J26" s="52"/>
    </row>
    <row r="27" spans="1:10" x14ac:dyDescent="0.25">
      <c r="A27" s="4"/>
      <c r="B27"/>
      <c r="C27" s="74" t="s">
        <v>49</v>
      </c>
      <c r="D27" s="75"/>
      <c r="E27" s="74" t="s">
        <v>47</v>
      </c>
      <c r="F27" s="75"/>
      <c r="G27" s="74" t="s">
        <v>48</v>
      </c>
      <c r="H27" s="74"/>
      <c r="I27" s="74" t="s">
        <v>24</v>
      </c>
      <c r="J27" s="76"/>
    </row>
    <row r="28" spans="1:10" ht="38.25" x14ac:dyDescent="0.25">
      <c r="A28" s="7" t="s">
        <v>25</v>
      </c>
      <c r="B28" s="8" t="s">
        <v>26</v>
      </c>
      <c r="C28" s="8" t="s">
        <v>38</v>
      </c>
      <c r="D28" s="8" t="s">
        <v>39</v>
      </c>
      <c r="E28" s="8" t="s">
        <v>41</v>
      </c>
      <c r="F28" s="8" t="s">
        <v>42</v>
      </c>
      <c r="G28" s="8" t="s">
        <v>43</v>
      </c>
      <c r="H28" s="8" t="s">
        <v>44</v>
      </c>
      <c r="I28" s="8" t="s">
        <v>45</v>
      </c>
      <c r="J28" s="9" t="s">
        <v>46</v>
      </c>
    </row>
    <row r="29" spans="1:10" ht="45" x14ac:dyDescent="0.25">
      <c r="A29" s="25" t="s">
        <v>63</v>
      </c>
      <c r="B29" s="25" t="s">
        <v>64</v>
      </c>
      <c r="C29" s="28">
        <v>8</v>
      </c>
      <c r="D29" s="32">
        <v>44214378.200000003</v>
      </c>
      <c r="E29" s="29">
        <v>0</v>
      </c>
      <c r="F29" s="31">
        <v>7452928</v>
      </c>
      <c r="G29" s="30">
        <v>0</v>
      </c>
      <c r="H29" s="32"/>
      <c r="I29" s="10">
        <f>IF(G29&gt;0,G29/C29,0)</f>
        <v>0</v>
      </c>
      <c r="J29" s="11">
        <f>+Tabla1[[#This Row],[Financiera 
 (F)]]/Tabla1[[#This Row],[Financiera
(D)]]</f>
        <v>0</v>
      </c>
    </row>
    <row r="30" spans="1:10" ht="15.75" x14ac:dyDescent="0.25">
      <c r="A30" s="47" t="s">
        <v>27</v>
      </c>
      <c r="B30" s="48"/>
      <c r="C30" s="48"/>
      <c r="D30" s="48"/>
      <c r="E30" s="48"/>
      <c r="F30" s="48"/>
      <c r="G30" s="48"/>
      <c r="H30" s="48"/>
      <c r="I30" s="48"/>
      <c r="J30" s="49"/>
    </row>
    <row r="31" spans="1:10" ht="15.75" x14ac:dyDescent="0.25">
      <c r="A31" s="50" t="s">
        <v>28</v>
      </c>
      <c r="B31" s="51"/>
      <c r="C31" s="51"/>
      <c r="D31" s="51"/>
      <c r="E31" s="51"/>
      <c r="F31" s="51"/>
      <c r="G31" s="51"/>
      <c r="H31" s="51"/>
      <c r="I31" s="51"/>
      <c r="J31" s="52"/>
    </row>
    <row r="32" spans="1:10" x14ac:dyDescent="0.25">
      <c r="A32" s="12" t="s">
        <v>29</v>
      </c>
      <c r="B32" s="38" t="s">
        <v>62</v>
      </c>
      <c r="C32" s="38"/>
      <c r="D32" s="38"/>
      <c r="E32" s="38"/>
      <c r="F32" s="38"/>
      <c r="G32" s="38"/>
      <c r="H32" s="38"/>
      <c r="I32" s="38"/>
      <c r="J32" s="39"/>
    </row>
    <row r="33" spans="1:10" ht="73.5" customHeight="1" x14ac:dyDescent="0.25">
      <c r="A33" s="12" t="s">
        <v>30</v>
      </c>
      <c r="B33" s="38" t="s">
        <v>74</v>
      </c>
      <c r="C33" s="38"/>
      <c r="D33" s="38"/>
      <c r="E33" s="38"/>
      <c r="F33" s="38"/>
      <c r="G33" s="38"/>
      <c r="H33" s="38"/>
      <c r="I33" s="38"/>
      <c r="J33" s="39"/>
    </row>
    <row r="34" spans="1:10" ht="26.25" customHeight="1" x14ac:dyDescent="0.25">
      <c r="A34" s="12" t="s">
        <v>31</v>
      </c>
      <c r="B34" s="38"/>
      <c r="C34" s="38"/>
      <c r="D34" s="38"/>
      <c r="E34" s="38"/>
      <c r="F34" s="38"/>
      <c r="G34" s="38"/>
      <c r="H34" s="38"/>
      <c r="I34" s="38"/>
      <c r="J34" s="39"/>
    </row>
    <row r="35" spans="1:10" ht="40.5" customHeight="1" x14ac:dyDescent="0.25">
      <c r="A35" s="12" t="s">
        <v>32</v>
      </c>
      <c r="B35" s="38"/>
      <c r="C35" s="38"/>
      <c r="D35" s="38"/>
      <c r="E35" s="38"/>
      <c r="F35" s="38"/>
      <c r="G35" s="38"/>
      <c r="H35" s="38"/>
      <c r="I35" s="38"/>
      <c r="J35" s="39"/>
    </row>
    <row r="36" spans="1:10" ht="15.75" x14ac:dyDescent="0.25">
      <c r="A36" s="47" t="s">
        <v>33</v>
      </c>
      <c r="B36" s="48"/>
      <c r="C36" s="48"/>
      <c r="D36" s="48"/>
      <c r="E36" s="48"/>
      <c r="F36" s="48"/>
      <c r="G36" s="48"/>
      <c r="H36" s="48"/>
      <c r="I36" s="48"/>
      <c r="J36" s="49"/>
    </row>
    <row r="37" spans="1:10" ht="15.75" x14ac:dyDescent="0.25">
      <c r="A37" s="81" t="s">
        <v>34</v>
      </c>
      <c r="B37" s="82"/>
      <c r="C37" s="82"/>
      <c r="D37" s="82"/>
      <c r="E37" s="82"/>
      <c r="F37" s="82"/>
      <c r="G37" s="82"/>
      <c r="H37" s="82"/>
      <c r="I37" s="82"/>
      <c r="J37" s="83"/>
    </row>
    <row r="38" spans="1:10" ht="27.75" customHeight="1" x14ac:dyDescent="0.25">
      <c r="A38" s="84" t="s">
        <v>72</v>
      </c>
      <c r="B38" s="85"/>
      <c r="C38" s="85"/>
      <c r="D38" s="85"/>
      <c r="E38" s="85"/>
      <c r="F38" s="85"/>
      <c r="G38" s="85"/>
      <c r="H38" s="85"/>
      <c r="I38" s="85"/>
      <c r="J38" s="86"/>
    </row>
    <row r="39" spans="1:10" ht="27.75" customHeight="1" x14ac:dyDescent="0.25">
      <c r="A39" s="47" t="s">
        <v>13</v>
      </c>
      <c r="B39" s="48"/>
      <c r="C39" s="48"/>
      <c r="D39" s="48"/>
      <c r="E39" s="48"/>
      <c r="F39" s="48"/>
      <c r="G39" s="48"/>
      <c r="H39" s="48"/>
      <c r="I39" s="48"/>
      <c r="J39" s="49"/>
    </row>
    <row r="40" spans="1:10" ht="30.75" customHeight="1" x14ac:dyDescent="0.25">
      <c r="A40" s="3" t="s">
        <v>14</v>
      </c>
      <c r="B40" s="38" t="s">
        <v>65</v>
      </c>
      <c r="C40" s="38"/>
      <c r="D40" s="38"/>
      <c r="E40" s="38"/>
      <c r="F40" s="38"/>
      <c r="G40" s="38"/>
      <c r="H40" s="38"/>
      <c r="I40" s="38"/>
      <c r="J40" s="39"/>
    </row>
    <row r="41" spans="1:10" ht="94.5" customHeight="1" x14ac:dyDescent="0.25">
      <c r="A41" s="6" t="s">
        <v>15</v>
      </c>
      <c r="B41" s="38" t="s">
        <v>66</v>
      </c>
      <c r="C41" s="38"/>
      <c r="D41" s="38"/>
      <c r="E41" s="38"/>
      <c r="F41" s="38"/>
      <c r="G41" s="38"/>
      <c r="H41" s="38"/>
      <c r="I41" s="38"/>
      <c r="J41" s="39"/>
    </row>
    <row r="42" spans="1:10" x14ac:dyDescent="0.25">
      <c r="A42" s="6" t="s">
        <v>16</v>
      </c>
      <c r="B42" s="38" t="s">
        <v>67</v>
      </c>
      <c r="C42" s="38"/>
      <c r="D42" s="38"/>
      <c r="E42" s="38"/>
      <c r="F42" s="38"/>
      <c r="G42" s="38"/>
      <c r="H42" s="38"/>
      <c r="I42" s="38"/>
      <c r="J42" s="39"/>
    </row>
    <row r="43" spans="1:10" ht="77.25" customHeight="1" x14ac:dyDescent="0.25">
      <c r="A43" s="6" t="s">
        <v>37</v>
      </c>
      <c r="B43" s="38" t="s">
        <v>75</v>
      </c>
      <c r="C43" s="38"/>
      <c r="D43" s="38"/>
      <c r="E43" s="38"/>
      <c r="F43" s="38"/>
      <c r="G43" s="38"/>
      <c r="H43" s="38"/>
      <c r="I43" s="38"/>
      <c r="J43" s="39"/>
    </row>
    <row r="44" spans="1:10" ht="15.75" x14ac:dyDescent="0.25">
      <c r="A44" s="47" t="s">
        <v>17</v>
      </c>
      <c r="B44" s="48"/>
      <c r="C44" s="48"/>
      <c r="D44" s="48"/>
      <c r="E44" s="48"/>
      <c r="F44" s="48"/>
      <c r="G44" s="48"/>
      <c r="H44" s="48"/>
      <c r="I44" s="48"/>
      <c r="J44" s="49"/>
    </row>
    <row r="45" spans="1:10" ht="15.75" x14ac:dyDescent="0.25">
      <c r="A45" s="50" t="s">
        <v>18</v>
      </c>
      <c r="B45" s="51"/>
      <c r="C45" s="51"/>
      <c r="D45" s="51"/>
      <c r="E45" s="51"/>
      <c r="F45" s="51"/>
      <c r="G45" s="51"/>
      <c r="H45" s="51"/>
      <c r="I45" s="51"/>
      <c r="J45" s="52"/>
    </row>
    <row r="46" spans="1:10" x14ac:dyDescent="0.25">
      <c r="A46" s="87" t="s">
        <v>19</v>
      </c>
      <c r="B46" s="88"/>
      <c r="C46" s="89" t="s">
        <v>20</v>
      </c>
      <c r="D46" s="91"/>
      <c r="E46" s="91"/>
      <c r="F46" s="91" t="s">
        <v>21</v>
      </c>
      <c r="G46" s="91"/>
      <c r="H46" s="88"/>
      <c r="I46" s="89" t="s">
        <v>22</v>
      </c>
      <c r="J46" s="90"/>
    </row>
    <row r="47" spans="1:10" x14ac:dyDescent="0.25">
      <c r="A47" s="70">
        <v>23460264</v>
      </c>
      <c r="B47" s="71"/>
      <c r="C47" s="77">
        <v>23460264</v>
      </c>
      <c r="D47" s="78"/>
      <c r="E47" s="79"/>
      <c r="F47" s="77"/>
      <c r="G47" s="78"/>
      <c r="H47" s="79"/>
      <c r="I47" s="72">
        <f>F47/C47</f>
        <v>0</v>
      </c>
      <c r="J47" s="73"/>
    </row>
    <row r="48" spans="1:10" ht="15.75" x14ac:dyDescent="0.25">
      <c r="A48" s="50" t="s">
        <v>23</v>
      </c>
      <c r="B48" s="51"/>
      <c r="C48" s="51"/>
      <c r="D48" s="51"/>
      <c r="E48" s="51"/>
      <c r="F48" s="51"/>
      <c r="G48" s="51"/>
      <c r="H48" s="51"/>
      <c r="I48" s="51"/>
      <c r="J48" s="52"/>
    </row>
    <row r="49" spans="1:10" x14ac:dyDescent="0.25">
      <c r="A49" s="4"/>
      <c r="B49"/>
      <c r="C49" s="74" t="s">
        <v>49</v>
      </c>
      <c r="D49" s="75"/>
      <c r="E49" s="74" t="s">
        <v>47</v>
      </c>
      <c r="F49" s="75"/>
      <c r="G49" s="74" t="s">
        <v>48</v>
      </c>
      <c r="H49" s="74"/>
      <c r="I49" s="74" t="s">
        <v>24</v>
      </c>
      <c r="J49" s="76"/>
    </row>
    <row r="50" spans="1:10" ht="38.25" x14ac:dyDescent="0.25">
      <c r="A50" s="7" t="s">
        <v>25</v>
      </c>
      <c r="B50" s="8" t="s">
        <v>26</v>
      </c>
      <c r="C50" s="8" t="s">
        <v>38</v>
      </c>
      <c r="D50" s="8" t="s">
        <v>39</v>
      </c>
      <c r="E50" s="8" t="s">
        <v>41</v>
      </c>
      <c r="F50" s="8" t="s">
        <v>42</v>
      </c>
      <c r="G50" s="8" t="s">
        <v>43</v>
      </c>
      <c r="H50" s="8" t="s">
        <v>44</v>
      </c>
      <c r="I50" s="8" t="s">
        <v>45</v>
      </c>
      <c r="J50" s="9" t="s">
        <v>46</v>
      </c>
    </row>
    <row r="51" spans="1:10" ht="16.5" x14ac:dyDescent="0.25">
      <c r="A51" s="27"/>
      <c r="B51" s="25"/>
      <c r="C51" s="26"/>
      <c r="D51" s="26"/>
      <c r="E51" s="26"/>
      <c r="F51" s="26"/>
      <c r="G51" s="26"/>
      <c r="H51" s="26"/>
      <c r="I51" s="34"/>
      <c r="J51" s="35"/>
    </row>
    <row r="52" spans="1:10" ht="27" x14ac:dyDescent="0.25">
      <c r="A52" s="27" t="s">
        <v>68</v>
      </c>
      <c r="B52" s="25" t="s">
        <v>69</v>
      </c>
      <c r="C52" s="19">
        <v>2282</v>
      </c>
      <c r="D52" s="33">
        <v>23460264</v>
      </c>
      <c r="E52" s="19">
        <v>662</v>
      </c>
      <c r="F52" s="33">
        <v>5183602</v>
      </c>
      <c r="G52" s="19"/>
      <c r="H52" s="19"/>
      <c r="I52" s="10">
        <f>Tabla13[[#This Row],[Física 
(E)]]/Tabla13[[#This Row],[Física
(C)]]</f>
        <v>0</v>
      </c>
      <c r="J52" s="11">
        <f>Tabla13[[#This Row],[Financiera 
 (F)]]/Tabla13[[#This Row],[Financiera
(D)]]</f>
        <v>0</v>
      </c>
    </row>
    <row r="53" spans="1:10" ht="15.75" x14ac:dyDescent="0.25">
      <c r="A53" s="47" t="s">
        <v>27</v>
      </c>
      <c r="B53" s="95"/>
      <c r="C53" s="95"/>
      <c r="D53" s="95"/>
      <c r="E53" s="95"/>
      <c r="F53" s="95"/>
      <c r="G53" s="95"/>
      <c r="H53" s="95"/>
      <c r="I53" s="95"/>
      <c r="J53" s="49"/>
    </row>
    <row r="54" spans="1:10" ht="15.75" x14ac:dyDescent="0.25">
      <c r="A54" s="50" t="s">
        <v>28</v>
      </c>
      <c r="B54" s="97"/>
      <c r="C54" s="97"/>
      <c r="D54" s="97"/>
      <c r="E54" s="97"/>
      <c r="F54" s="97"/>
      <c r="G54" s="97"/>
      <c r="H54" s="97"/>
      <c r="I54" s="97"/>
      <c r="J54" s="52"/>
    </row>
    <row r="55" spans="1:10" x14ac:dyDescent="0.25">
      <c r="A55" s="12" t="s">
        <v>29</v>
      </c>
      <c r="B55" s="38" t="s">
        <v>70</v>
      </c>
      <c r="C55" s="38"/>
      <c r="D55" s="38"/>
      <c r="E55" s="38"/>
      <c r="F55" s="38"/>
      <c r="G55" s="38"/>
      <c r="H55" s="38"/>
      <c r="I55" s="38"/>
      <c r="J55" s="39"/>
    </row>
    <row r="56" spans="1:10" ht="63" customHeight="1" x14ac:dyDescent="0.25">
      <c r="A56" s="12" t="s">
        <v>30</v>
      </c>
      <c r="B56" s="38" t="s">
        <v>71</v>
      </c>
      <c r="C56" s="38"/>
      <c r="D56" s="38"/>
      <c r="E56" s="38"/>
      <c r="F56" s="38"/>
      <c r="G56" s="38"/>
      <c r="H56" s="38"/>
      <c r="I56" s="38"/>
      <c r="J56" s="39"/>
    </row>
    <row r="57" spans="1:10" ht="34.5" customHeight="1" x14ac:dyDescent="0.25">
      <c r="A57" s="12" t="s">
        <v>31</v>
      </c>
      <c r="B57" s="38"/>
      <c r="C57" s="38"/>
      <c r="D57" s="38"/>
      <c r="E57" s="38"/>
      <c r="F57" s="38"/>
      <c r="G57" s="38"/>
      <c r="H57" s="38"/>
      <c r="I57" s="38"/>
      <c r="J57" s="39"/>
    </row>
    <row r="58" spans="1:10" ht="48.75" customHeight="1" x14ac:dyDescent="0.25">
      <c r="A58" s="12" t="s">
        <v>32</v>
      </c>
      <c r="B58" s="38"/>
      <c r="C58" s="38"/>
      <c r="D58" s="38"/>
      <c r="E58" s="38"/>
      <c r="F58" s="38"/>
      <c r="G58" s="38"/>
      <c r="H58" s="38"/>
      <c r="I58" s="38"/>
      <c r="J58" s="39"/>
    </row>
    <row r="59" spans="1:10" ht="15.75" x14ac:dyDescent="0.25">
      <c r="A59" s="47" t="s">
        <v>33</v>
      </c>
      <c r="B59" s="95"/>
      <c r="C59" s="95"/>
      <c r="D59" s="95"/>
      <c r="E59" s="95"/>
      <c r="F59" s="95"/>
      <c r="G59" s="95"/>
      <c r="H59" s="95"/>
      <c r="I59" s="95"/>
      <c r="J59" s="49"/>
    </row>
    <row r="60" spans="1:10" ht="15.75" x14ac:dyDescent="0.25">
      <c r="A60" s="81" t="s">
        <v>34</v>
      </c>
      <c r="B60" s="96"/>
      <c r="C60" s="96"/>
      <c r="D60" s="96"/>
      <c r="E60" s="96"/>
      <c r="F60" s="96"/>
      <c r="G60" s="96"/>
      <c r="H60" s="96"/>
      <c r="I60" s="96"/>
      <c r="J60" s="83"/>
    </row>
    <row r="61" spans="1:10" x14ac:dyDescent="0.25">
      <c r="A61" s="84" t="s">
        <v>72</v>
      </c>
      <c r="B61" s="85"/>
      <c r="C61" s="85"/>
      <c r="D61" s="85"/>
      <c r="E61" s="85"/>
      <c r="F61" s="85"/>
      <c r="G61" s="85"/>
      <c r="H61" s="85"/>
      <c r="I61" s="85"/>
      <c r="J61" s="86"/>
    </row>
    <row r="63" spans="1:10" ht="30.75" customHeight="1" x14ac:dyDescent="0.25">
      <c r="A63" s="98" t="s">
        <v>40</v>
      </c>
      <c r="B63" s="98"/>
      <c r="C63" s="98"/>
      <c r="D63" s="98"/>
      <c r="E63" s="98"/>
      <c r="F63" s="98"/>
      <c r="G63" s="98"/>
      <c r="H63" s="98"/>
      <c r="I63" s="98"/>
      <c r="J63" s="98"/>
    </row>
    <row r="66" spans="6:10" x14ac:dyDescent="0.25">
      <c r="F66" s="99" t="s">
        <v>78</v>
      </c>
      <c r="G66" s="99"/>
      <c r="H66" s="99"/>
      <c r="I66" s="99"/>
      <c r="J66" s="99"/>
    </row>
    <row r="67" spans="6:10" ht="15" customHeight="1" x14ac:dyDescent="0.25">
      <c r="F67" s="100" t="s">
        <v>79</v>
      </c>
      <c r="G67" s="100"/>
      <c r="H67" s="100"/>
      <c r="I67" s="100"/>
      <c r="J67" s="100"/>
    </row>
    <row r="68" spans="6:10" ht="15" customHeight="1" x14ac:dyDescent="0.25">
      <c r="F68" s="36" t="s">
        <v>80</v>
      </c>
      <c r="G68" s="36"/>
      <c r="H68" s="36"/>
      <c r="I68" s="36"/>
      <c r="J68" s="36"/>
    </row>
    <row r="69" spans="6:10" ht="15" customHeight="1" x14ac:dyDescent="0.25">
      <c r="F69" s="37"/>
      <c r="G69" s="37"/>
      <c r="H69" s="37"/>
      <c r="I69" s="37"/>
      <c r="J69" s="37"/>
    </row>
    <row r="70" spans="6:10" x14ac:dyDescent="0.25">
      <c r="G70" s="94"/>
      <c r="H70" s="94"/>
      <c r="I70" s="94"/>
      <c r="J70" s="94"/>
    </row>
  </sheetData>
  <mergeCells count="82">
    <mergeCell ref="G70:J70"/>
    <mergeCell ref="A53:J53"/>
    <mergeCell ref="A59:J59"/>
    <mergeCell ref="A60:J60"/>
    <mergeCell ref="A61:J61"/>
    <mergeCell ref="A54:J54"/>
    <mergeCell ref="B55:J55"/>
    <mergeCell ref="B56:J56"/>
    <mergeCell ref="B57:J57"/>
    <mergeCell ref="B58:J58"/>
    <mergeCell ref="A63:J63"/>
    <mergeCell ref="F66:J66"/>
    <mergeCell ref="C49:D49"/>
    <mergeCell ref="E49:F49"/>
    <mergeCell ref="G49:H49"/>
    <mergeCell ref="I49:J49"/>
    <mergeCell ref="A47:B47"/>
    <mergeCell ref="C47:E47"/>
    <mergeCell ref="F47:H47"/>
    <mergeCell ref="I47:J47"/>
    <mergeCell ref="A48:J48"/>
    <mergeCell ref="A45:J45"/>
    <mergeCell ref="A46:B46"/>
    <mergeCell ref="C46:E46"/>
    <mergeCell ref="F46:H46"/>
    <mergeCell ref="I46:J46"/>
    <mergeCell ref="B40:J40"/>
    <mergeCell ref="B41:J41"/>
    <mergeCell ref="B42:J42"/>
    <mergeCell ref="B43:J43"/>
    <mergeCell ref="A44:J44"/>
    <mergeCell ref="A39:J39"/>
    <mergeCell ref="B8:J8"/>
    <mergeCell ref="B9:J9"/>
    <mergeCell ref="B10:J10"/>
    <mergeCell ref="A36:J36"/>
    <mergeCell ref="A37:J37"/>
    <mergeCell ref="A38:J38"/>
    <mergeCell ref="E27:F27"/>
    <mergeCell ref="A22:J22"/>
    <mergeCell ref="A23:J23"/>
    <mergeCell ref="A24:B24"/>
    <mergeCell ref="I24:J24"/>
    <mergeCell ref="C24:E24"/>
    <mergeCell ref="F24:H24"/>
    <mergeCell ref="C16:J16"/>
    <mergeCell ref="A17:J17"/>
    <mergeCell ref="C27:D27"/>
    <mergeCell ref="G27:H27"/>
    <mergeCell ref="I27:J27"/>
    <mergeCell ref="C25:E25"/>
    <mergeCell ref="F25:H25"/>
    <mergeCell ref="B1:J1"/>
    <mergeCell ref="B2:C2"/>
    <mergeCell ref="D2:H2"/>
    <mergeCell ref="B3:C3"/>
    <mergeCell ref="D3:H3"/>
    <mergeCell ref="C15:J15"/>
    <mergeCell ref="A5:J5"/>
    <mergeCell ref="A6:J6"/>
    <mergeCell ref="A7:J7"/>
    <mergeCell ref="A4:J4"/>
    <mergeCell ref="B11:J11"/>
    <mergeCell ref="B12:J12"/>
    <mergeCell ref="A13:J13"/>
    <mergeCell ref="C14:J14"/>
    <mergeCell ref="F67:J67"/>
    <mergeCell ref="F68:J68"/>
    <mergeCell ref="F69:J69"/>
    <mergeCell ref="B18:J18"/>
    <mergeCell ref="B19:J19"/>
    <mergeCell ref="B20:J20"/>
    <mergeCell ref="B21:J21"/>
    <mergeCell ref="A30:J30"/>
    <mergeCell ref="A31:J31"/>
    <mergeCell ref="B32:J32"/>
    <mergeCell ref="B33:J33"/>
    <mergeCell ref="B34:J34"/>
    <mergeCell ref="B35:J35"/>
    <mergeCell ref="A25:B25"/>
    <mergeCell ref="I25:J25"/>
    <mergeCell ref="A26:J26"/>
  </mergeCells>
  <phoneticPr fontId="20" type="noConversion"/>
  <dataValidations count="16">
    <dataValidation allowBlank="1" showInputMessage="1" showErrorMessage="1" prompt="Monto ejecutado en el trimestre" sqref="H50:H52 H28:H29" xr:uid="{00000000-0002-0000-0000-000000000000}"/>
    <dataValidation allowBlank="1" showInputMessage="1" showErrorMessage="1" prompt="Meta alcanzada en el trimestre" sqref="G50:G52 G28" xr:uid="{00000000-0002-0000-0000-000001000000}"/>
    <dataValidation allowBlank="1" showInputMessage="1" showErrorMessage="1" prompt="Monto presupuestado para el producto" sqref="F28 C52 D28 D50:D51 E51 F50:F51" xr:uid="{00000000-0002-0000-0000-000002000000}"/>
    <dataValidation allowBlank="1" showInputMessage="1" showErrorMessage="1" prompt="Meta anual del indicador" sqref="E50 E28 C50:C51 C28" xr:uid="{00000000-0002-0000-0000-000003000000}"/>
    <dataValidation allowBlank="1" showInputMessage="1" showErrorMessage="1" prompt="Nombre del indicador" sqref="B50 B28" xr:uid="{00000000-0002-0000-0000-000004000000}"/>
    <dataValidation allowBlank="1" showInputMessage="1" showErrorMessage="1" prompt="Nombre de cada producto" sqref="A50:A52 A29 A28" xr:uid="{00000000-0002-0000-0000-000005000000}"/>
    <dataValidation allowBlank="1" showInputMessage="1" showErrorMessage="1" prompt="¿En qué consiste el programa?" sqref="B19:J19 B41:J41" xr:uid="{00000000-0002-0000-0000-000006000000}"/>
    <dataValidation allowBlank="1" showInputMessage="1" showErrorMessage="1" prompt="Presupuesto del programa" sqref="A25:C25 F25 A47:C47 F47 D52:E52" xr:uid="{00000000-0002-0000-0000-000007000000}"/>
    <dataValidation allowBlank="1" showInputMessage="1" showErrorMessage="1" prompt="Oportunidades de mejora identificadas" sqref="A38:J38 A61:J61" xr:uid="{00000000-0002-0000-0000-000008000000}"/>
    <dataValidation allowBlank="1" showInputMessage="1" showErrorMessage="1" prompt="De existir desvío, explicar razones." sqref="B35:J35 B58:J58" xr:uid="{00000000-0002-0000-0000-000009000000}"/>
    <dataValidation allowBlank="1" showInputMessage="1" showErrorMessage="1" prompt="1. Describir lo plasmado en el presupuesto_x000a_2. Describir lo alcanzado en términos financieros y de producción " sqref="B34:J34 B57:J57" xr:uid="{00000000-0002-0000-0000-00000A000000}"/>
    <dataValidation allowBlank="1" showInputMessage="1" showErrorMessage="1" prompt="¿En qué consiste el producto? su objetivo" sqref="B33:J33 B56:J56" xr:uid="{00000000-0002-0000-0000-00000B000000}"/>
    <dataValidation allowBlank="1" showInputMessage="1" showErrorMessage="1" prompt="Nombre del producto" sqref="B32:J32 B55:J55" xr:uid="{00000000-0002-0000-0000-00000C000000}"/>
    <dataValidation allowBlank="1" showInputMessage="1" showErrorMessage="1" prompt="¿A quién va dirigido el programa?, ¿qué característica tiene esta población que requiere ser beneficiada?" sqref="B20:J20 B42:J42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" right="0.7" top="0.75" bottom="0.75" header="0.3" footer="0.3"/>
  <pageSetup scale="59" orientation="portrait" r:id="rId1"/>
  <ignoredErrors>
    <ignoredError sqref="I29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Heiliany López</cp:lastModifiedBy>
  <cp:lastPrinted>2022-05-12T13:52:28Z</cp:lastPrinted>
  <dcterms:created xsi:type="dcterms:W3CDTF">2021-03-22T15:50:10Z</dcterms:created>
  <dcterms:modified xsi:type="dcterms:W3CDTF">2022-05-12T13:55:53Z</dcterms:modified>
</cp:coreProperties>
</file>