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11-Noviembre/"/>
    </mc:Choice>
  </mc:AlternateContent>
  <xr:revisionPtr revIDLastSave="5" documentId="8_{5CB4C63E-D23E-4504-BAE2-5D1F497768FF}" xr6:coauthVersionLast="47" xr6:coauthVersionMax="47" xr10:uidLastSave="{0CBA06E8-0E33-4554-8F3D-E51B06FB89DA}"/>
  <bookViews>
    <workbookView xWindow="20370" yWindow="-120" windowWidth="20730" windowHeight="11160" xr2:uid="{00000000-000D-0000-FFFF-FFFF00000000}"/>
  </bookViews>
  <sheets>
    <sheet name="Balance noviembre-2024 " sheetId="23" r:id="rId1"/>
    <sheet name="Hoja2" sheetId="22" r:id="rId2"/>
  </sheets>
  <definedNames>
    <definedName name="_xlnm.Print_Area" localSheetId="0">'Balance noviembre-2024 '!$A$1:$B$71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23" l="1"/>
  <c r="B61" i="23"/>
  <c r="B53" i="23"/>
  <c r="B27" i="23"/>
  <c r="B18" i="23"/>
  <c r="B29" i="23" l="1"/>
  <c r="B62" i="23"/>
  <c r="B64" i="2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<sst xmlns="http://schemas.openxmlformats.org/spreadsheetml/2006/main" count="54" uniqueCount="54">
  <si>
    <t xml:space="preserve">Total activos netos/patrimonio mas total pasivos </t>
  </si>
  <si>
    <t>Intereses minoritarios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</si>
  <si>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</si>
  <si>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</si>
  <si>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</si>
  <si>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</si>
  <si>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</si>
  <si>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</si>
  <si>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</si>
  <si>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</si>
  <si>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</si>
  <si>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</si>
  <si>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</si>
  <si>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</si>
  <si>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</si>
  <si>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</si>
  <si>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</si>
  <si>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</si>
  <si>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</si>
  <si>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</si>
  <si>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</si>
  <si>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</si>
  <si>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</si>
  <si>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</si>
  <si>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</si>
  <si>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</si>
  <si>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</si>
  <si>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</si>
  <si>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</si>
  <si>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</si>
  <si>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</si>
  <si>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</si>
  <si>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Porción corriente de documentos por cobrar (Nota 9)</t>
  </si>
  <si>
    <t>Inversiones a corto plazo (Nota 8)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</si>
  <si>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</si>
  <si>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</si>
  <si>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</si>
  <si>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</si>
  <si>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</si>
  <si>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Total activos netos/patrimonio </t>
  </si>
  <si>
    <t xml:space="preserve">Efectivo y equivalente de efectivo </t>
  </si>
  <si>
    <t>Cuenta por cobrar a corto plazo</t>
  </si>
  <si>
    <t xml:space="preserve"> Inventarios</t>
  </si>
  <si>
    <t xml:space="preserve">Propiedad, planta y equipo neto </t>
  </si>
  <si>
    <t xml:space="preserve">Cuentas por pagar a corto plazo </t>
  </si>
  <si>
    <t>Otras cuentas por pagar</t>
  </si>
  <si>
    <t>Otras Cuentas por Cobrar</t>
  </si>
  <si>
    <t>Resultados positivos(ahorro)/neg.(desahorro)</t>
  </si>
  <si>
    <t>Resultado acumulado años anteriores</t>
  </si>
  <si>
    <t xml:space="preserve">Pagos anticipados </t>
  </si>
  <si>
    <t xml:space="preserve">                                                         Lic. Nelson Johnson</t>
  </si>
  <si>
    <t xml:space="preserve">                                                 Encargado Financiero</t>
  </si>
  <si>
    <t xml:space="preserve">Al 30 de Noviembre del 2024 </t>
  </si>
  <si>
    <t>01/11/2024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</si>
</sst>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_-;\-* #,##0_-;_-* &quot;-&quot;??_-;_-@_-"/>
    <numFmt numFmtId="165" formatCode="_-* #,##0.00_-;\-* #,##0.00_-;_-* &quot;-&quot;??_-;_-@_-"/>
    <numFmt numFmtId="166" formatCode="_(* #,##0_);_(* \(#,##0\);_(* &quot;-&quot;??_);_(@_)"/>
    <numFmt numFmtId="167" formatCode="#,##0.00;[Red]#,##0.00"/>
    <numFmt numFmtId="168" formatCode="&quot;$&quot;#,##0.00"/>
    <numFmt numFmtId="169" formatCode="#,##0;[Red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2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 wrapText="1"/>
    </xf>
    <xf numFmtId="166" fontId="5" fillId="0" borderId="1" xfId="1" applyNumberFormat="1" applyFont="1" applyFill="1" applyBorder="1"/>
    <xf numFmtId="167" fontId="2" fillId="2" borderId="0" xfId="0" applyNumberFormat="1" applyFont="1" applyFill="1"/>
    <xf numFmtId="166" fontId="6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6" fontId="2" fillId="2" borderId="0" xfId="0" applyNumberFormat="1" applyFont="1" applyFill="1"/>
    <xf numFmtId="166" fontId="7" fillId="2" borderId="0" xfId="1" applyNumberFormat="1" applyFont="1" applyFill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vertical="center" wrapText="1"/>
    </xf>
    <xf numFmtId="166" fontId="7" fillId="0" borderId="0" xfId="1" applyNumberFormat="1" applyFont="1" applyFill="1" applyAlignment="1">
      <alignment horizontal="center" vertical="center" wrapText="1"/>
    </xf>
    <xf numFmtId="166" fontId="7" fillId="0" borderId="0" xfId="0" applyNumberFormat="1" applyFont="1" applyAlignment="1">
      <alignment horizontal="left" vertical="center" wrapText="1" indent="1"/>
    </xf>
    <xf numFmtId="166" fontId="6" fillId="0" borderId="0" xfId="0" applyNumberFormat="1" applyFont="1" applyAlignment="1">
      <alignment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66" fontId="4" fillId="2" borderId="0" xfId="0" applyNumberFormat="1" applyFont="1" applyFill="1"/>
    <xf numFmtId="166" fontId="7" fillId="2" borderId="0" xfId="1" applyNumberFormat="1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left" vertical="center" wrapText="1" indent="1"/>
    </xf>
    <xf numFmtId="14" fontId="6" fillId="2" borderId="0" xfId="0" applyNumberFormat="1" applyFont="1" applyFill="1" applyAlignment="1">
      <alignment vertical="center"/>
    </xf>
    <xf numFmtId="167" fontId="7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43" fontId="2" fillId="2" borderId="0" xfId="2" applyFont="1" applyFill="1"/>
    <xf numFmtId="43" fontId="4" fillId="2" borderId="0" xfId="0" applyNumberFormat="1" applyFont="1" applyFill="1"/>
    <xf numFmtId="0" fontId="8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/>
    </xf>
    <xf numFmtId="168" fontId="5" fillId="2" borderId="0" xfId="1" applyNumberFormat="1" applyFont="1" applyFill="1" applyBorder="1"/>
    <xf numFmtId="168" fontId="2" fillId="2" borderId="0" xfId="0" applyNumberFormat="1" applyFont="1" applyFill="1"/>
    <xf numFmtId="169" fontId="7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3">
    <cellStyle name="Millares" xfId="2" builtinId="3"/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CC2DD-E850-4F76-A2C5-3F81BDAD4819}">
  <sheetPr>
    <tabColor rgb="FF92D050"/>
    <pageSetUpPr fitToPage="1"/>
  </sheetPr>
  <dimension ref="A1:K71"/>
  <sheetViews>
    <sheetView tabSelected="1" topLeftCell="A2" zoomScaleNormal="100" workbookViewId="0">
      <selection activeCell="E4" sqref="E4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8.28515625" style="1" customWidth="1"/>
    <col min="4" max="4" width="17.42578125" style="1" bestFit="1" customWidth="1"/>
    <col min="5" max="5" width="17.5703125" style="1" bestFit="1" customWidth="1"/>
    <col min="6" max="6" width="13.7109375" style="1" bestFit="1" customWidth="1"/>
    <col min="7" max="16384" width="11.42578125" style="1"/>
  </cols>
  <sheetData>
    <row r="1" spans="1:11" hidden="1" x14ac:dyDescent="0.3">
      <c r="A1" s="38" t="s">
        <v>38</v>
      </c>
      <c r="B1" s="38"/>
    </row>
    <row r="2" spans="1:11" ht="77.25" customHeight="1" x14ac:dyDescent="0.3">
      <c r="A2" s="38" t="e" vm="1">
        <v>#VALUE!</v>
      </c>
      <c r="B2" s="38"/>
    </row>
    <row r="3" spans="1:11" x14ac:dyDescent="0.3">
      <c r="A3" s="39" t="s">
        <v>37</v>
      </c>
      <c r="B3" s="39"/>
    </row>
    <row r="4" spans="1:11" x14ac:dyDescent="0.3">
      <c r="A4" s="39" t="s">
        <v>52</v>
      </c>
      <c r="B4" s="39"/>
    </row>
    <row r="5" spans="1:11" x14ac:dyDescent="0.3">
      <c r="A5" s="39" t="s">
        <v>36</v>
      </c>
      <c r="B5" s="39"/>
    </row>
    <row r="6" spans="1:11" x14ac:dyDescent="0.3">
      <c r="A6" s="32"/>
      <c r="B6" s="32"/>
    </row>
    <row r="7" spans="1:11" ht="18.75" customHeight="1" x14ac:dyDescent="0.3">
      <c r="A7" s="18"/>
      <c r="B7" s="26"/>
    </row>
    <row r="8" spans="1:11" x14ac:dyDescent="0.3">
      <c r="A8" s="17"/>
      <c r="B8" s="29" t="s">
        <v>53</v>
      </c>
    </row>
    <row r="9" spans="1:11" x14ac:dyDescent="0.3">
      <c r="A9" s="3" t="s">
        <v>35</v>
      </c>
      <c r="B9" s="3"/>
    </row>
    <row r="10" spans="1:11" x14ac:dyDescent="0.3">
      <c r="A10" s="3" t="s">
        <v>34</v>
      </c>
      <c r="B10" s="3"/>
    </row>
    <row r="11" spans="1:11" x14ac:dyDescent="0.3">
      <c r="A11" s="8" t="s">
        <v>40</v>
      </c>
      <c r="B11" s="36">
        <v>29300233</v>
      </c>
    </row>
    <row r="12" spans="1:11" ht="17.25" hidden="1" customHeight="1" x14ac:dyDescent="0.3">
      <c r="A12" s="8" t="s">
        <v>33</v>
      </c>
      <c r="B12" s="27"/>
    </row>
    <row r="13" spans="1:11" ht="17.25" hidden="1" customHeight="1" x14ac:dyDescent="0.3">
      <c r="A13" s="8" t="s">
        <v>32</v>
      </c>
      <c r="B13" s="27"/>
    </row>
    <row r="14" spans="1:11" x14ac:dyDescent="0.3">
      <c r="A14" s="8" t="s">
        <v>41</v>
      </c>
      <c r="B14" s="36">
        <v>2886073</v>
      </c>
    </row>
    <row r="15" spans="1:11" customFormat="1" hidden="1" x14ac:dyDescent="0.3">
      <c r="A15" s="8" t="s">
        <v>46</v>
      </c>
      <c r="B15" s="27"/>
      <c r="C15" s="1"/>
      <c r="D15" s="1"/>
      <c r="E15" s="1"/>
      <c r="F15" s="1"/>
      <c r="G15" s="1"/>
      <c r="H15" s="1"/>
      <c r="I15" s="1"/>
      <c r="J15" s="1"/>
      <c r="K15" s="1"/>
    </row>
    <row r="16" spans="1:11" customFormat="1" x14ac:dyDescent="0.3">
      <c r="A16" s="8" t="s">
        <v>42</v>
      </c>
      <c r="B16" s="36">
        <v>7977062</v>
      </c>
      <c r="C16" s="1"/>
      <c r="D16" s="1"/>
      <c r="E16" s="1"/>
      <c r="F16" s="1"/>
      <c r="G16" s="1"/>
      <c r="H16" s="1"/>
      <c r="I16" s="1"/>
      <c r="J16" s="1"/>
      <c r="K16" s="1"/>
    </row>
    <row r="17" spans="1:7" ht="17.25" customHeight="1" x14ac:dyDescent="0.3">
      <c r="A17" s="8" t="s">
        <v>49</v>
      </c>
      <c r="B17" s="36">
        <v>7750388</v>
      </c>
    </row>
    <row r="18" spans="1:7" s="2" customFormat="1" x14ac:dyDescent="0.3">
      <c r="A18" s="3" t="s">
        <v>31</v>
      </c>
      <c r="B18" s="12">
        <f>SUM(B11:B17)</f>
        <v>47913756</v>
      </c>
      <c r="C18" s="23"/>
      <c r="D18" s="23"/>
      <c r="G18" s="1"/>
    </row>
    <row r="19" spans="1:7" x14ac:dyDescent="0.3">
      <c r="A19" s="3"/>
      <c r="B19" s="6"/>
      <c r="G19" s="2"/>
    </row>
    <row r="20" spans="1:7" ht="19.5" customHeight="1" x14ac:dyDescent="0.3">
      <c r="A20" s="3" t="s">
        <v>30</v>
      </c>
      <c r="B20" s="6"/>
    </row>
    <row r="21" spans="1:7" ht="13.5" hidden="1" customHeight="1" x14ac:dyDescent="0.3">
      <c r="A21" s="8" t="s">
        <v>29</v>
      </c>
      <c r="B21" s="7"/>
    </row>
    <row r="22" spans="1:7" ht="12.75" hidden="1" customHeight="1" x14ac:dyDescent="0.3">
      <c r="A22" s="8" t="s">
        <v>28</v>
      </c>
      <c r="B22" s="7"/>
    </row>
    <row r="23" spans="1:7" ht="14.25" hidden="1" customHeight="1" x14ac:dyDescent="0.3">
      <c r="A23" s="8" t="s">
        <v>27</v>
      </c>
      <c r="B23" s="7"/>
    </row>
    <row r="24" spans="1:7" ht="15" hidden="1" customHeight="1" x14ac:dyDescent="0.3">
      <c r="A24" s="8" t="s">
        <v>26</v>
      </c>
      <c r="B24" s="7"/>
    </row>
    <row r="25" spans="1:7" x14ac:dyDescent="0.3">
      <c r="A25" s="8" t="s">
        <v>43</v>
      </c>
      <c r="B25" s="28">
        <v>27047660</v>
      </c>
    </row>
    <row r="26" spans="1:7" x14ac:dyDescent="0.3">
      <c r="A26" s="8" t="s">
        <v>25</v>
      </c>
      <c r="B26" s="13">
        <v>52276</v>
      </c>
    </row>
    <row r="27" spans="1:7" x14ac:dyDescent="0.3">
      <c r="A27" s="3" t="s">
        <v>24</v>
      </c>
      <c r="B27" s="12">
        <f>B25+B26</f>
        <v>27099936</v>
      </c>
    </row>
    <row r="28" spans="1:7" x14ac:dyDescent="0.3">
      <c r="A28" s="3"/>
      <c r="B28" s="6"/>
    </row>
    <row r="29" spans="1:7" ht="18" thickBot="1" x14ac:dyDescent="0.35">
      <c r="A29" s="3" t="s">
        <v>23</v>
      </c>
      <c r="B29" s="16">
        <f>B27+B18</f>
        <v>75013692</v>
      </c>
      <c r="D29" s="30"/>
      <c r="E29" s="9"/>
    </row>
    <row r="30" spans="1:7" ht="18" thickTop="1" x14ac:dyDescent="0.3">
      <c r="A30" s="3"/>
      <c r="B30" s="15"/>
    </row>
    <row r="31" spans="1:7" x14ac:dyDescent="0.3">
      <c r="A31" s="3" t="s">
        <v>22</v>
      </c>
      <c r="B31" s="6"/>
    </row>
    <row r="32" spans="1:7" ht="17.25" hidden="1" customHeight="1" x14ac:dyDescent="0.3">
      <c r="A32" s="8" t="s">
        <v>21</v>
      </c>
      <c r="B32" s="7"/>
    </row>
    <row r="33" spans="1:5" x14ac:dyDescent="0.3">
      <c r="A33" s="8" t="s">
        <v>44</v>
      </c>
      <c r="B33" s="28">
        <v>23328614</v>
      </c>
      <c r="D33" s="30"/>
      <c r="E33" s="9"/>
    </row>
    <row r="34" spans="1:5" ht="17.25" hidden="1" customHeight="1" x14ac:dyDescent="0.3">
      <c r="A34" s="8" t="s">
        <v>20</v>
      </c>
      <c r="B34" s="14"/>
    </row>
    <row r="35" spans="1:5" ht="17.25" hidden="1" customHeight="1" x14ac:dyDescent="0.3">
      <c r="A35" s="8" t="s">
        <v>19</v>
      </c>
      <c r="B35" s="14"/>
    </row>
    <row r="36" spans="1:5" ht="17.25" hidden="1" customHeight="1" x14ac:dyDescent="0.3">
      <c r="A36" s="8" t="s">
        <v>18</v>
      </c>
      <c r="B36" s="14"/>
    </row>
    <row r="37" spans="1:5" ht="17.25" hidden="1" customHeight="1" x14ac:dyDescent="0.3">
      <c r="A37" s="8" t="s">
        <v>17</v>
      </c>
      <c r="B37" s="14"/>
    </row>
    <row r="38" spans="1:5" ht="17.25" hidden="1" customHeight="1" x14ac:dyDescent="0.3">
      <c r="A38" s="8" t="s">
        <v>16</v>
      </c>
      <c r="B38" s="14"/>
    </row>
    <row r="39" spans="1:5" ht="17.25" hidden="1" customHeight="1" x14ac:dyDescent="0.3">
      <c r="A39" s="8" t="s">
        <v>15</v>
      </c>
      <c r="B39" s="14"/>
    </row>
    <row r="40" spans="1:5" ht="17.25" hidden="1" customHeight="1" x14ac:dyDescent="0.3">
      <c r="A40" s="8" t="s">
        <v>14</v>
      </c>
      <c r="B40" s="13"/>
    </row>
    <row r="41" spans="1:5" x14ac:dyDescent="0.3">
      <c r="A41" s="8" t="s">
        <v>45</v>
      </c>
      <c r="B41" s="13">
        <v>453137</v>
      </c>
    </row>
    <row r="42" spans="1:5" x14ac:dyDescent="0.3">
      <c r="A42" s="3" t="s">
        <v>13</v>
      </c>
      <c r="B42" s="12">
        <f>SUM(B33:B41)</f>
        <v>23781751</v>
      </c>
    </row>
    <row r="43" spans="1:5" x14ac:dyDescent="0.3">
      <c r="A43" s="3"/>
      <c r="B43" s="6"/>
    </row>
    <row r="44" spans="1:5" ht="17.25" hidden="1" customHeight="1" x14ac:dyDescent="0.3">
      <c r="A44" s="3" t="s">
        <v>12</v>
      </c>
      <c r="B44" s="6"/>
    </row>
    <row r="45" spans="1:5" ht="17.25" hidden="1" customHeight="1" x14ac:dyDescent="0.3">
      <c r="A45" s="8" t="s">
        <v>11</v>
      </c>
      <c r="B45" s="7"/>
    </row>
    <row r="46" spans="1:5" ht="17.25" hidden="1" customHeight="1" x14ac:dyDescent="0.3">
      <c r="A46" s="8" t="s">
        <v>10</v>
      </c>
      <c r="B46" s="7"/>
    </row>
    <row r="47" spans="1:5" ht="17.25" hidden="1" customHeight="1" x14ac:dyDescent="0.3">
      <c r="A47" s="8" t="s">
        <v>9</v>
      </c>
      <c r="B47" s="7"/>
    </row>
    <row r="48" spans="1:5" ht="17.25" hidden="1" customHeight="1" x14ac:dyDescent="0.3">
      <c r="A48" s="8" t="s">
        <v>8</v>
      </c>
      <c r="B48" s="7"/>
    </row>
    <row r="49" spans="1:7" ht="17.25" hidden="1" customHeight="1" x14ac:dyDescent="0.3">
      <c r="A49" s="8" t="s">
        <v>7</v>
      </c>
      <c r="B49" s="7"/>
    </row>
    <row r="50" spans="1:7" ht="17.25" hidden="1" customHeight="1" x14ac:dyDescent="0.3">
      <c r="A50" s="8" t="s">
        <v>6</v>
      </c>
      <c r="B50" s="7"/>
    </row>
    <row r="51" spans="1:7" ht="17.25" hidden="1" customHeight="1" x14ac:dyDescent="0.3">
      <c r="A51" s="3" t="s">
        <v>5</v>
      </c>
      <c r="B51" s="6"/>
    </row>
    <row r="52" spans="1:7" ht="10.5" hidden="1" customHeight="1" x14ac:dyDescent="0.3">
      <c r="A52" s="3"/>
      <c r="B52" s="6"/>
    </row>
    <row r="53" spans="1:7" s="2" customFormat="1" x14ac:dyDescent="0.3">
      <c r="A53" s="3" t="s">
        <v>4</v>
      </c>
      <c r="B53" s="11">
        <f>SUM(B42)</f>
        <v>23781751</v>
      </c>
      <c r="G53" s="1"/>
    </row>
    <row r="54" spans="1:7" ht="15" customHeight="1" x14ac:dyDescent="0.3">
      <c r="A54" s="3"/>
      <c r="B54" s="6"/>
      <c r="G54" s="2"/>
    </row>
    <row r="55" spans="1:7" x14ac:dyDescent="0.3">
      <c r="A55" s="3" t="s">
        <v>3</v>
      </c>
      <c r="B55" s="6"/>
    </row>
    <row r="56" spans="1:7" x14ac:dyDescent="0.3">
      <c r="A56" s="8" t="s">
        <v>2</v>
      </c>
      <c r="B56" s="10">
        <v>15000000</v>
      </c>
      <c r="E56" s="5"/>
    </row>
    <row r="57" spans="1:7" ht="28.5" customHeight="1" x14ac:dyDescent="0.3">
      <c r="A57" s="8" t="s">
        <v>47</v>
      </c>
      <c r="B57" s="10">
        <v>31750064</v>
      </c>
      <c r="C57" s="35"/>
      <c r="E57" s="5"/>
    </row>
    <row r="58" spans="1:7" x14ac:dyDescent="0.3">
      <c r="A58" s="8" t="s">
        <v>48</v>
      </c>
      <c r="B58" s="24">
        <v>4481877</v>
      </c>
      <c r="D58" s="9"/>
      <c r="E58" s="5"/>
    </row>
    <row r="59" spans="1:7" ht="0.75" customHeight="1" x14ac:dyDescent="0.3">
      <c r="A59" s="8" t="s">
        <v>1</v>
      </c>
      <c r="B59" s="7"/>
      <c r="E59" s="5"/>
    </row>
    <row r="60" spans="1:7" ht="9.75" customHeight="1" x14ac:dyDescent="0.3">
      <c r="A60" s="8"/>
      <c r="B60" s="25"/>
      <c r="E60" s="5"/>
    </row>
    <row r="61" spans="1:7" x14ac:dyDescent="0.3">
      <c r="A61" s="3" t="s">
        <v>39</v>
      </c>
      <c r="B61" s="6">
        <f>SUM(B56:B59)</f>
        <v>51231941</v>
      </c>
      <c r="E61" s="5"/>
    </row>
    <row r="62" spans="1:7" s="2" customFormat="1" ht="18" thickBot="1" x14ac:dyDescent="0.35">
      <c r="A62" s="3" t="s">
        <v>0</v>
      </c>
      <c r="B62" s="4">
        <f>B61+B53</f>
        <v>75013692</v>
      </c>
      <c r="D62" s="23"/>
      <c r="E62" s="31"/>
      <c r="F62" s="31"/>
      <c r="G62" s="1"/>
    </row>
    <row r="63" spans="1:7" s="2" customFormat="1" ht="18" thickTop="1" x14ac:dyDescent="0.3">
      <c r="A63" s="3"/>
      <c r="B63" s="34"/>
      <c r="C63" s="23"/>
    </row>
    <row r="64" spans="1:7" x14ac:dyDescent="0.3">
      <c r="A64" s="19"/>
      <c r="B64" s="20">
        <f>+B29-B62</f>
        <v>0</v>
      </c>
      <c r="D64" s="9"/>
    </row>
    <row r="65" spans="1:2" x14ac:dyDescent="0.3">
      <c r="A65" s="21" t="s">
        <v>50</v>
      </c>
      <c r="B65" s="33"/>
    </row>
    <row r="66" spans="1:2" x14ac:dyDescent="0.3">
      <c r="A66" s="33" t="s">
        <v>51</v>
      </c>
      <c r="B66" s="33"/>
    </row>
    <row r="67" spans="1:2" x14ac:dyDescent="0.3">
      <c r="A67" s="2"/>
      <c r="B67" s="22"/>
    </row>
    <row r="68" spans="1:2" ht="16.5" customHeight="1" x14ac:dyDescent="0.3"/>
    <row r="69" spans="1:2" x14ac:dyDescent="0.3">
      <c r="A69" s="37"/>
      <c r="B69" s="37"/>
    </row>
    <row r="70" spans="1:2" x14ac:dyDescent="0.3">
      <c r="A70" s="37"/>
      <c r="B70" s="37"/>
    </row>
    <row r="71" spans="1:2" x14ac:dyDescent="0.3">
      <c r="A71" s="37"/>
      <c r="B71" s="37"/>
    </row>
  </sheetData>
  <mergeCells count="8">
    <mergeCell ref="A70:B70"/>
    <mergeCell ref="A71:B71"/>
    <mergeCell ref="A1:B1"/>
    <mergeCell ref="A2:B2"/>
    <mergeCell ref="A3:B3"/>
    <mergeCell ref="A4:B4"/>
    <mergeCell ref="A5:B5"/>
    <mergeCell ref="A69:B69"/>
  </mergeCells>
  <printOptions horizontalCentered="1"/>
  <pageMargins left="0.25" right="0.25" top="0.75" bottom="0.75" header="0.3" footer="0.3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04B0-84C5-4288-9EB3-89419EFE1883}">
  <dimension ref="A1"/>
  <sheetViews>
    <sheetView workbookViewId="0">
      <selection activeCell="H19" sqref="H1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noviembre-2024 </vt:lpstr>
      <vt:lpstr>Hoja2</vt:lpstr>
      <vt:lpstr>'Balance noviembre-2024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Rosa Morillo</cp:lastModifiedBy>
  <cp:lastPrinted>2024-08-12T20:54:57Z</cp:lastPrinted>
  <dcterms:created xsi:type="dcterms:W3CDTF">2015-06-05T18:19:34Z</dcterms:created>
  <dcterms:modified xsi:type="dcterms:W3CDTF">2024-12-17T16:24:28Z</dcterms:modified>
</cp:coreProperties>
</file>