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C34723B3-469E-49B3-9FB6-1824EBA69CC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Febrero 2023" sheetId="5" r:id="rId1"/>
  </sheets>
  <definedNames>
    <definedName name="_xlnm.Print_Area" localSheetId="0">'Balance Febrero 2023'!$A$1:$C$70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B61" i="5"/>
  <c r="B42" i="5"/>
  <c r="B53" i="5" s="1"/>
  <c r="B27" i="5"/>
  <c r="B29" i="5" s="1"/>
  <c r="B62" i="5" l="1"/>
</calcChain>
</file>

<file path=xl/sharedStrings.xml><?xml version="1.0" encoding="utf-8"?>
<sst xmlns="http://schemas.openxmlformats.org/spreadsheetml/2006/main" count="55" uniqueCount="55">
  <si>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</si>
  <si>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</si>
  <si>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</si>
  <si>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</si>
  <si>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</si>
  <si>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</si>
  <si>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</si>
  <si>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</si>
  <si>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</si>
  <si>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</si>
  <si>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</si>
  <si>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</si>
  <si>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</si>
  <si>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</si>
  <si>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</si>
  <si>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</si>
  <si>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</si>
  <si>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</si>
  <si>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</si>
  <si>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</si>
  <si>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</si>
  <si>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</si>
  <si>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</si>
  <si>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</si>
  <si>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</si>
  <si>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</si>
  <si>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</si>
  <si>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</si>
  <si>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</si>
  <si>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</si>
  <si>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</si>
  <si>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</si>
  <si>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</si>
  <si>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</si>
  <si>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</si>
  <si>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</si>
  <si>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10)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</si>
  <si>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</si>
  <si>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</si>
  <si>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</si>
  <si>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</si>
  <si>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</si>
  <si>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</si>
  <si>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</si>
  <si>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</si>
  <si>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</si>
  <si>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</si>
  <si>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</si>
  <si>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</si>
  <si>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</si>
  <si>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</si>
  <si>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 xml:space="preserve">Al 28 de Febrero del  2023 </t>
  </si>
  <si>
    <t>Otras Cuentas por Cobrar</t>
  </si>
  <si>
    <t>Resultados positivos(ahorro)/neg.(desahorro)</t>
  </si>
  <si>
    <t>Resultado acumulado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</si>
</sst>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1</xdr:row>
      <xdr:rowOff>424956</xdr:rowOff>
    </xdr:from>
    <xdr:to>
      <xdr:col>1</xdr:col>
      <xdr:colOff>686691</xdr:colOff>
      <xdr:row>1</xdr:row>
      <xdr:rowOff>1429144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E232AE-96A0-6B76-2B28-A3C489C09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424956"/>
          <a:ext cx="2274191" cy="10041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9525</xdr:rowOff>
    </xdr:from>
    <xdr:to>
      <xdr:col>0</xdr:col>
      <xdr:colOff>1628775</xdr:colOff>
      <xdr:row>67</xdr:row>
      <xdr:rowOff>19050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ACD905B-6E24-4400-66F6-0B6256DDD5E3}"/>
            </a:ext>
          </a:extLst>
        </xdr:cNvPr>
        <xdr:cNvCxnSpPr/>
      </xdr:nvCxnSpPr>
      <xdr:spPr>
        <a:xfrm>
          <a:off x="0" y="10734675"/>
          <a:ext cx="1628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13BD-16B0-4B45-83EE-6BD378B40B3A}">
  <sheetPr>
    <tabColor rgb="FF92D050"/>
  </sheetPr>
  <dimension ref="A1:B74"/>
  <sheetViews>
    <sheetView tabSelected="1" view="pageBreakPreview" topLeftCell="A31" zoomScale="60" zoomScaleNormal="100" workbookViewId="0">
      <selection activeCell="A74" sqref="A74:B74"/>
    </sheetView>
  </sheetViews>
  <sheetFormatPr baseColWidth="10" defaultColWidth="11.42578125" defaultRowHeight="17.25" x14ac:dyDescent="0.3"/>
  <cols>
    <col min="1" max="1" width="56.7109375" style="1" customWidth="1"/>
    <col min="2" max="2" width="44" style="1" customWidth="1"/>
    <col min="3" max="3" width="18.28515625" style="1" customWidth="1"/>
    <col min="4" max="16384" width="11.42578125" style="1"/>
  </cols>
  <sheetData>
    <row r="1" spans="1:2" hidden="1" x14ac:dyDescent="0.3">
      <c r="A1" s="31" t="s">
        <v>43</v>
      </c>
      <c r="B1" s="31"/>
    </row>
    <row r="2" spans="1:2" ht="122.25" customHeight="1" x14ac:dyDescent="0.3">
      <c r="A2" s="31"/>
      <c r="B2" s="31"/>
    </row>
    <row r="3" spans="1:2" ht="20.25" x14ac:dyDescent="0.3">
      <c r="A3" s="32" t="s">
        <v>42</v>
      </c>
      <c r="B3" s="32"/>
    </row>
    <row r="4" spans="1:2" ht="20.25" x14ac:dyDescent="0.3">
      <c r="A4" s="32" t="s">
        <v>51</v>
      </c>
      <c r="B4" s="32"/>
    </row>
    <row r="5" spans="1:2" ht="20.25" x14ac:dyDescent="0.3">
      <c r="A5" s="32" t="s">
        <v>41</v>
      </c>
      <c r="B5" s="32"/>
    </row>
    <row r="6" spans="1:2" x14ac:dyDescent="0.3">
      <c r="A6" s="22"/>
      <c r="B6" s="22"/>
    </row>
    <row r="7" spans="1:2" ht="18.75" customHeight="1" x14ac:dyDescent="0.3">
      <c r="A7" s="21"/>
      <c r="B7" s="21"/>
    </row>
    <row r="8" spans="1:2" x14ac:dyDescent="0.3">
      <c r="A8" s="20"/>
      <c r="B8" s="27">
        <v>44985</v>
      </c>
    </row>
    <row r="9" spans="1:2" x14ac:dyDescent="0.3">
      <c r="A9" s="6" t="s">
        <v>40</v>
      </c>
      <c r="B9" s="6"/>
    </row>
    <row r="10" spans="1:2" x14ac:dyDescent="0.3">
      <c r="A10" s="6" t="s">
        <v>39</v>
      </c>
      <c r="B10" s="6"/>
    </row>
    <row r="11" spans="1:2" x14ac:dyDescent="0.3">
      <c r="A11" s="10" t="s">
        <v>45</v>
      </c>
      <c r="B11" s="14">
        <v>23054498</v>
      </c>
    </row>
    <row r="12" spans="1:2" hidden="1" x14ac:dyDescent="0.3">
      <c r="A12" s="10" t="s">
        <v>38</v>
      </c>
      <c r="B12" s="14"/>
    </row>
    <row r="13" spans="1:2" hidden="1" x14ac:dyDescent="0.3">
      <c r="A13" s="10" t="s">
        <v>37</v>
      </c>
      <c r="B13" s="14"/>
    </row>
    <row r="14" spans="1:2" x14ac:dyDescent="0.3">
      <c r="A14" s="10" t="s">
        <v>46</v>
      </c>
      <c r="B14" s="14">
        <v>1746751.18</v>
      </c>
    </row>
    <row r="15" spans="1:2" customFormat="1" ht="16.5" x14ac:dyDescent="0.25">
      <c r="A15" s="10" t="s">
        <v>52</v>
      </c>
      <c r="B15" s="19">
        <v>529239.17000000004</v>
      </c>
    </row>
    <row r="16" spans="1:2" x14ac:dyDescent="0.3">
      <c r="A16" s="10" t="s">
        <v>47</v>
      </c>
      <c r="B16" s="19">
        <v>7891975</v>
      </c>
    </row>
    <row r="17" spans="1:2" hidden="1" x14ac:dyDescent="0.3">
      <c r="A17" s="10" t="s">
        <v>36</v>
      </c>
      <c r="B17" s="18"/>
    </row>
    <row r="18" spans="1:2" s="4" customFormat="1" x14ac:dyDescent="0.3">
      <c r="A18" s="6" t="s">
        <v>35</v>
      </c>
      <c r="B18" s="13">
        <f>SUM(B11:B17)</f>
        <v>33222463.350000001</v>
      </c>
    </row>
    <row r="19" spans="1:2" x14ac:dyDescent="0.3">
      <c r="A19" s="6"/>
      <c r="B19" s="8"/>
    </row>
    <row r="20" spans="1:2" ht="19.5" customHeight="1" x14ac:dyDescent="0.3">
      <c r="A20" s="6" t="s">
        <v>34</v>
      </c>
      <c r="B20" s="8"/>
    </row>
    <row r="21" spans="1:2" ht="13.5" hidden="1" customHeight="1" x14ac:dyDescent="0.3">
      <c r="A21" s="10" t="s">
        <v>33</v>
      </c>
      <c r="B21" s="9"/>
    </row>
    <row r="22" spans="1:2" ht="12.75" hidden="1" customHeight="1" x14ac:dyDescent="0.3">
      <c r="A22" s="10" t="s">
        <v>32</v>
      </c>
      <c r="B22" s="9"/>
    </row>
    <row r="23" spans="1:2" ht="14.25" hidden="1" customHeight="1" x14ac:dyDescent="0.3">
      <c r="A23" s="10" t="s">
        <v>31</v>
      </c>
      <c r="B23" s="9"/>
    </row>
    <row r="24" spans="1:2" ht="15" hidden="1" customHeight="1" x14ac:dyDescent="0.3">
      <c r="A24" s="10" t="s">
        <v>30</v>
      </c>
      <c r="B24" s="9"/>
    </row>
    <row r="25" spans="1:2" x14ac:dyDescent="0.3">
      <c r="A25" s="10" t="s">
        <v>48</v>
      </c>
      <c r="B25" s="14">
        <v>26767903</v>
      </c>
    </row>
    <row r="26" spans="1:2" x14ac:dyDescent="0.3">
      <c r="A26" s="10" t="s">
        <v>29</v>
      </c>
      <c r="B26" s="14">
        <v>19729</v>
      </c>
    </row>
    <row r="27" spans="1:2" x14ac:dyDescent="0.3">
      <c r="A27" s="6" t="s">
        <v>28</v>
      </c>
      <c r="B27" s="13">
        <f>B25+B26</f>
        <v>26787632</v>
      </c>
    </row>
    <row r="28" spans="1:2" x14ac:dyDescent="0.3">
      <c r="A28" s="6"/>
      <c r="B28" s="8"/>
    </row>
    <row r="29" spans="1:2" ht="18" thickBot="1" x14ac:dyDescent="0.35">
      <c r="A29" s="6" t="s">
        <v>27</v>
      </c>
      <c r="B29" s="17">
        <f>B27+B18</f>
        <v>60010095.350000001</v>
      </c>
    </row>
    <row r="30" spans="1:2" ht="18" thickTop="1" x14ac:dyDescent="0.3">
      <c r="A30" s="6"/>
      <c r="B30" s="16"/>
    </row>
    <row r="31" spans="1:2" x14ac:dyDescent="0.3">
      <c r="A31" s="6" t="s">
        <v>26</v>
      </c>
      <c r="B31" s="8"/>
    </row>
    <row r="32" spans="1:2" hidden="1" x14ac:dyDescent="0.3">
      <c r="A32" s="10" t="s">
        <v>25</v>
      </c>
      <c r="B32" s="9"/>
    </row>
    <row r="33" spans="1:2" x14ac:dyDescent="0.3">
      <c r="A33" s="10" t="s">
        <v>49</v>
      </c>
      <c r="B33" s="14">
        <v>3898392.92</v>
      </c>
    </row>
    <row r="34" spans="1:2" hidden="1" x14ac:dyDescent="0.3">
      <c r="A34" s="10" t="s">
        <v>24</v>
      </c>
      <c r="B34" s="15"/>
    </row>
    <row r="35" spans="1:2" hidden="1" x14ac:dyDescent="0.3">
      <c r="A35" s="10" t="s">
        <v>23</v>
      </c>
      <c r="B35" s="15"/>
    </row>
    <row r="36" spans="1:2" hidden="1" x14ac:dyDescent="0.3">
      <c r="A36" s="10" t="s">
        <v>22</v>
      </c>
      <c r="B36" s="15"/>
    </row>
    <row r="37" spans="1:2" hidden="1" x14ac:dyDescent="0.3">
      <c r="A37" s="10" t="s">
        <v>21</v>
      </c>
      <c r="B37" s="15"/>
    </row>
    <row r="38" spans="1:2" hidden="1" x14ac:dyDescent="0.3">
      <c r="A38" s="10" t="s">
        <v>20</v>
      </c>
      <c r="B38" s="15"/>
    </row>
    <row r="39" spans="1:2" hidden="1" x14ac:dyDescent="0.3">
      <c r="A39" s="10" t="s">
        <v>19</v>
      </c>
      <c r="B39" s="15"/>
    </row>
    <row r="40" spans="1:2" hidden="1" x14ac:dyDescent="0.3">
      <c r="A40" s="10" t="s">
        <v>18</v>
      </c>
      <c r="B40" s="14">
        <v>0</v>
      </c>
    </row>
    <row r="41" spans="1:2" x14ac:dyDescent="0.3">
      <c r="A41" s="10" t="s">
        <v>50</v>
      </c>
      <c r="B41" s="14">
        <v>9986677</v>
      </c>
    </row>
    <row r="42" spans="1:2" x14ac:dyDescent="0.3">
      <c r="A42" s="6" t="s">
        <v>17</v>
      </c>
      <c r="B42" s="13">
        <f>SUM(B33:B41)</f>
        <v>13885069.92</v>
      </c>
    </row>
    <row r="43" spans="1:2" x14ac:dyDescent="0.3">
      <c r="A43" s="6"/>
      <c r="B43" s="8"/>
    </row>
    <row r="44" spans="1:2" hidden="1" x14ac:dyDescent="0.3">
      <c r="A44" s="6" t="s">
        <v>16</v>
      </c>
      <c r="B44" s="8"/>
    </row>
    <row r="45" spans="1:2" hidden="1" x14ac:dyDescent="0.3">
      <c r="A45" s="10" t="s">
        <v>15</v>
      </c>
      <c r="B45" s="9"/>
    </row>
    <row r="46" spans="1:2" hidden="1" x14ac:dyDescent="0.3">
      <c r="A46" s="10" t="s">
        <v>14</v>
      </c>
      <c r="B46" s="9"/>
    </row>
    <row r="47" spans="1:2" hidden="1" x14ac:dyDescent="0.3">
      <c r="A47" s="10" t="s">
        <v>13</v>
      </c>
      <c r="B47" s="9"/>
    </row>
    <row r="48" spans="1:2" hidden="1" x14ac:dyDescent="0.3">
      <c r="A48" s="10" t="s">
        <v>12</v>
      </c>
      <c r="B48" s="9"/>
    </row>
    <row r="49" spans="1:2" hidden="1" x14ac:dyDescent="0.3">
      <c r="A49" s="10" t="s">
        <v>11</v>
      </c>
      <c r="B49" s="9"/>
    </row>
    <row r="50" spans="1:2" hidden="1" x14ac:dyDescent="0.3">
      <c r="A50" s="10" t="s">
        <v>10</v>
      </c>
      <c r="B50" s="9"/>
    </row>
    <row r="51" spans="1:2" hidden="1" x14ac:dyDescent="0.3">
      <c r="A51" s="6" t="s">
        <v>9</v>
      </c>
      <c r="B51" s="8"/>
    </row>
    <row r="52" spans="1:2" ht="10.5" hidden="1" customHeight="1" x14ac:dyDescent="0.3">
      <c r="A52" s="6"/>
      <c r="B52" s="8"/>
    </row>
    <row r="53" spans="1:2" s="4" customFormat="1" x14ac:dyDescent="0.3">
      <c r="A53" s="6" t="s">
        <v>8</v>
      </c>
      <c r="B53" s="12">
        <f>SUM(B42)</f>
        <v>13885069.92</v>
      </c>
    </row>
    <row r="54" spans="1:2" ht="15" customHeight="1" x14ac:dyDescent="0.3">
      <c r="A54" s="6"/>
      <c r="B54" s="8"/>
    </row>
    <row r="55" spans="1:2" x14ac:dyDescent="0.3">
      <c r="A55" s="6" t="s">
        <v>7</v>
      </c>
      <c r="B55" s="8"/>
    </row>
    <row r="56" spans="1:2" x14ac:dyDescent="0.3">
      <c r="A56" s="10" t="s">
        <v>6</v>
      </c>
      <c r="B56" s="11">
        <v>15000000</v>
      </c>
    </row>
    <row r="57" spans="1:2" ht="28.5" customHeight="1" x14ac:dyDescent="0.3">
      <c r="A57" s="10" t="s">
        <v>53</v>
      </c>
      <c r="B57" s="11">
        <v>3494303</v>
      </c>
    </row>
    <row r="58" spans="1:2" ht="21" customHeight="1" x14ac:dyDescent="0.3">
      <c r="A58" s="10" t="s">
        <v>54</v>
      </c>
      <c r="B58" s="28">
        <v>27630722</v>
      </c>
    </row>
    <row r="59" spans="1:2" ht="18" customHeight="1" x14ac:dyDescent="0.3">
      <c r="A59" s="10" t="s">
        <v>5</v>
      </c>
      <c r="B59" s="9"/>
    </row>
    <row r="60" spans="1:2" ht="21" customHeight="1" x14ac:dyDescent="0.3">
      <c r="A60" s="10"/>
      <c r="B60" s="9"/>
    </row>
    <row r="61" spans="1:2" x14ac:dyDescent="0.3">
      <c r="A61" s="6" t="s">
        <v>44</v>
      </c>
      <c r="B61" s="8">
        <f>SUM(B56:B59)</f>
        <v>46125025</v>
      </c>
    </row>
    <row r="62" spans="1:2" s="4" customFormat="1" ht="36.75" customHeight="1" thickBot="1" x14ac:dyDescent="0.35">
      <c r="A62" s="6" t="s">
        <v>4</v>
      </c>
      <c r="B62" s="7">
        <f>B61+B53</f>
        <v>60010094.920000002</v>
      </c>
    </row>
    <row r="63" spans="1:2" s="4" customFormat="1" ht="18" thickTop="1" x14ac:dyDescent="0.3">
      <c r="A63" s="6"/>
      <c r="B63" s="5"/>
    </row>
    <row r="64" spans="1:2" s="4" customFormat="1" ht="36.6" customHeight="1" x14ac:dyDescent="0.3">
      <c r="A64" s="33"/>
      <c r="B64" s="34"/>
    </row>
    <row r="65" spans="1:2" x14ac:dyDescent="0.3">
      <c r="A65" s="3"/>
      <c r="B65" s="2"/>
    </row>
    <row r="66" spans="1:2" x14ac:dyDescent="0.3">
      <c r="A66" s="3"/>
      <c r="B66" s="2"/>
    </row>
    <row r="67" spans="1:2" x14ac:dyDescent="0.3">
      <c r="A67" s="23"/>
      <c r="B67" s="24"/>
    </row>
    <row r="68" spans="1:2" x14ac:dyDescent="0.3">
      <c r="A68" s="4" t="s">
        <v>3</v>
      </c>
      <c r="B68" s="29" t="s">
        <v>2</v>
      </c>
    </row>
    <row r="69" spans="1:2" x14ac:dyDescent="0.3">
      <c r="A69" s="4" t="s">
        <v>1</v>
      </c>
      <c r="B69" s="25" t="s">
        <v>0</v>
      </c>
    </row>
    <row r="70" spans="1:2" x14ac:dyDescent="0.3">
      <c r="A70" s="4"/>
      <c r="B70" s="26"/>
    </row>
    <row r="71" spans="1:2" ht="16.5" customHeight="1" x14ac:dyDescent="0.3"/>
    <row r="72" spans="1:2" x14ac:dyDescent="0.3">
      <c r="A72" s="30"/>
      <c r="B72" s="30"/>
    </row>
    <row r="73" spans="1:2" x14ac:dyDescent="0.3">
      <c r="A73" s="30"/>
      <c r="B73" s="30"/>
    </row>
    <row r="74" spans="1:2" x14ac:dyDescent="0.3">
      <c r="A74" s="30"/>
      <c r="B74" s="30"/>
    </row>
  </sheetData>
  <mergeCells count="9">
    <mergeCell ref="A72:B72"/>
    <mergeCell ref="A73:B73"/>
    <mergeCell ref="A74:B74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Febrero 2023</vt:lpstr>
      <vt:lpstr>'Balance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2023-03-10T14:05:48Z</cp:lastPrinted>
  <dcterms:created xsi:type="dcterms:W3CDTF">2015-06-05T18:19:34Z</dcterms:created>
  <dcterms:modified xsi:type="dcterms:W3CDTF">2023-03-17T12:24:55Z</dcterms:modified>
</cp:coreProperties>
</file>