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C5AED082-653C-49A0-8B53-F1B929537345}" xr6:coauthVersionLast="47" xr6:coauthVersionMax="47" xr10:uidLastSave="{00000000-0000-0000-0000-000000000000}"/>
  <bookViews>
    <workbookView xWindow="20370" yWindow="-120" windowWidth="20730" windowHeight="11160" xr2:uid="{AC676A10-B985-412A-B5B8-372C855C3C3F}"/>
  </bookViews>
  <sheets>
    <sheet name="Estado de Situación" sheetId="1" r:id="rId1"/>
  </sheets>
  <definedNames>
    <definedName name="_xlnm.Print_Area" localSheetId="0">'Estado de Situación'!$A$1:$B$78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32" i="1"/>
  <c r="B46" i="1"/>
  <c r="B57" i="1" s="1"/>
  <c r="B65" i="1"/>
  <c r="B34" i="1" l="1"/>
  <c r="B66" i="1"/>
</calcChain>
</file>

<file path=xl/sharedStrings.xml><?xml version="1.0" encoding="utf-8"?>
<sst xmlns="http://schemas.openxmlformats.org/spreadsheetml/2006/main" count="54" uniqueCount="54">
  <si>
    <t>Encargado Financiero</t>
  </si>
  <si>
    <t>Encargada Contabilidad</t>
  </si>
  <si>
    <t>Lic. Nelson Jhonson</t>
  </si>
  <si>
    <t>Licda. Elisa Pimentel</t>
  </si>
  <si>
    <t>Las notas en las paginas de la 1 a 3 son parte integral de los estados financieros.</t>
  </si>
  <si>
    <t xml:space="preserve">Total activos netos/patrimonio mas total pasivos </t>
  </si>
  <si>
    <t>Total activos netos/patrimonio (Nota 12)</t>
  </si>
  <si>
    <t>Intereses minoritarios</t>
  </si>
  <si>
    <t>Resultado acumulado</t>
  </si>
  <si>
    <t>Resultados positivos (ahorro)/negativo (desahorro)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</si>
  <si>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</si>
  <si>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</si>
  <si>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</si>
  <si>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</si>
  <si>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</si>
  <si>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</si>
  <si>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</si>
  <si>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</si>
  <si>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</si>
  <si>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</si>
  <si>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</si>
  <si>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</si>
  <si>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</si>
  <si>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</si>
  <si>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</si>
  <si>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</si>
  <si>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</si>
  <si>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</si>
  <si>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</si>
  <si>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Cuentas por pagar a corto plazo (Nota 13)</t>
  </si>
  <si>
    <t>Sobregiro bancario (Nota 21)</t>
  </si>
  <si>
    <t>Pasivos Pasivos corrientes</t>
  </si>
  <si>
    <t>Total activos</t>
  </si>
  <si>
    <t>Total activos no corrientes</t>
  </si>
  <si>
    <t>Propiedad, planta y equipo neto (Nota 12)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</si>
  <si>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</si>
  <si>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</si>
  <si>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</si>
  <si>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</si>
  <si>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</si>
  <si>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</si>
  <si>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Pagos anticipados (Nota 11)</t>
  </si>
  <si>
    <t>Pagos anticipados (Nota 10)</t>
  </si>
  <si>
    <t xml:space="preserve"> Inventarios (Nota 9,)</t>
  </si>
  <si>
    <t>Cuenta por cobrar a corto plazo (Notas 8)</t>
  </si>
  <si>
    <t>Porción corriente de documentos por cobrar (Nota 9)</t>
  </si>
  <si>
    <t>Inversiones a corto plazo (Nota 8)</t>
  </si>
  <si>
    <t xml:space="preserve">Efectivo y equivalente de efectivo (Notas 7) 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</si>
  <si>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</si>
  <si>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</si>
  <si>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</si>
  <si>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</si>
  <si>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</si>
  <si>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Al 30 de Junio del 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</si>
</sst>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0" fontId="3" fillId="2" borderId="0" xfId="0" applyFont="1" applyFill="1"/>
    <xf numFmtId="165" fontId="3" fillId="2" borderId="0" xfId="0" applyNumberFormat="1" applyFont="1" applyFill="1"/>
    <xf numFmtId="165" fontId="3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5" fontId="2" fillId="2" borderId="0" xfId="0" applyNumberFormat="1" applyFont="1" applyFill="1"/>
    <xf numFmtId="165" fontId="6" fillId="2" borderId="0" xfId="0" applyNumberFormat="1" applyFont="1" applyFill="1" applyAlignment="1">
      <alignment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165" fontId="7" fillId="2" borderId="0" xfId="1" applyNumberFormat="1" applyFont="1" applyFill="1" applyAlignment="1">
      <alignment horizontal="left" vertical="center" wrapText="1" indent="1"/>
    </xf>
    <xf numFmtId="14" fontId="6" fillId="2" borderId="0" xfId="1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5" fontId="6" fillId="0" borderId="3" xfId="0" applyNumberFormat="1" applyFont="1" applyFill="1" applyBorder="1" applyAlignment="1">
      <alignment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vertical="center" wrapText="1"/>
    </xf>
    <xf numFmtId="165" fontId="3" fillId="0" borderId="1" xfId="1" applyNumberFormat="1" applyFont="1" applyFill="1" applyBorder="1"/>
    <xf numFmtId="43" fontId="3" fillId="2" borderId="0" xfId="1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2" fillId="2" borderId="5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70</xdr:row>
      <xdr:rowOff>200025</xdr:rowOff>
    </xdr:from>
    <xdr:to>
      <xdr:col>0</xdr:col>
      <xdr:colOff>1476375</xdr:colOff>
      <xdr:row>70</xdr:row>
      <xdr:rowOff>209550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6FF8B14-8863-FAA2-7CF8-1401329CAC11}"/>
            </a:ext>
          </a:extLst>
        </xdr:cNvPr>
        <xdr:cNvCxnSpPr/>
      </xdr:nvCxnSpPr>
      <xdr:spPr>
        <a:xfrm>
          <a:off x="66675" y="10191750"/>
          <a:ext cx="14097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1419787</xdr:colOff>
      <xdr:row>2</xdr:row>
      <xdr:rowOff>104775</xdr:rowOff>
    </xdr:from>
    <xdr:to>
      <xdr:col>0</xdr:col>
      <xdr:colOff>3779141</xdr:colOff>
      <xdr:row>7</xdr:row>
      <xdr:rowOff>51193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7AB6DD-C190-A55B-9C47-D830946D8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787" y="323850"/>
          <a:ext cx="2359354" cy="104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E53F-FBC1-4683-9BF0-648B7B2C09F5}">
  <sheetPr>
    <tabColor rgb="FF92D050"/>
  </sheetPr>
  <dimension ref="A1:E78"/>
  <sheetViews>
    <sheetView tabSelected="1" topLeftCell="A2" zoomScaleNormal="100" workbookViewId="0">
      <selection activeCell="D8" sqref="D8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7.42578125" style="2" bestFit="1" customWidth="1"/>
    <col min="4" max="4" width="14.28515625" style="1" bestFit="1" customWidth="1"/>
    <col min="5" max="5" width="18.28515625" style="1" customWidth="1"/>
    <col min="6" max="16384" width="11.42578125" style="1"/>
  </cols>
  <sheetData>
    <row r="1" spans="1:2" hidden="1" x14ac:dyDescent="0.3">
      <c r="A1" s="28" t="s">
        <v>52</v>
      </c>
      <c r="B1" s="28"/>
    </row>
    <row r="2" spans="1:2" x14ac:dyDescent="0.3">
      <c r="A2" s="21"/>
      <c r="B2" s="21"/>
    </row>
    <row r="3" spans="1:2" x14ac:dyDescent="0.3">
      <c r="A3" s="21"/>
      <c r="B3" s="21"/>
    </row>
    <row r="4" spans="1:2" x14ac:dyDescent="0.3">
      <c r="A4" s="21"/>
      <c r="B4" s="21"/>
    </row>
    <row r="5" spans="1:2" x14ac:dyDescent="0.3">
      <c r="A5" s="21"/>
      <c r="B5" s="21"/>
    </row>
    <row r="6" spans="1:2" x14ac:dyDescent="0.3">
      <c r="A6" s="21"/>
      <c r="B6" s="21"/>
    </row>
    <row r="7" spans="1:2" x14ac:dyDescent="0.3">
      <c r="A7" s="21"/>
      <c r="B7" s="21"/>
    </row>
    <row r="8" spans="1:2" x14ac:dyDescent="0.3">
      <c r="A8" s="28"/>
      <c r="B8" s="28"/>
    </row>
    <row r="9" spans="1:2" ht="20.25" x14ac:dyDescent="0.3">
      <c r="A9" s="29" t="s">
        <v>51</v>
      </c>
      <c r="B9" s="29"/>
    </row>
    <row r="10" spans="1:2" ht="20.25" x14ac:dyDescent="0.3">
      <c r="A10" s="29" t="s">
        <v>53</v>
      </c>
      <c r="B10" s="29"/>
    </row>
    <row r="11" spans="1:2" ht="20.25" x14ac:dyDescent="0.3">
      <c r="A11" s="29" t="s">
        <v>50</v>
      </c>
      <c r="B11" s="29"/>
    </row>
    <row r="12" spans="1:2" x14ac:dyDescent="0.3">
      <c r="A12" s="21"/>
      <c r="B12" s="21"/>
    </row>
    <row r="13" spans="1:2" ht="18.75" customHeight="1" x14ac:dyDescent="0.3">
      <c r="A13" s="20"/>
      <c r="B13" s="20"/>
    </row>
    <row r="14" spans="1:2" x14ac:dyDescent="0.3">
      <c r="A14" s="19"/>
      <c r="B14" s="18">
        <v>44742</v>
      </c>
    </row>
    <row r="15" spans="1:2" x14ac:dyDescent="0.3">
      <c r="A15" s="8" t="s">
        <v>49</v>
      </c>
      <c r="B15" s="8"/>
    </row>
    <row r="16" spans="1:2" x14ac:dyDescent="0.3">
      <c r="A16" s="8" t="s">
        <v>48</v>
      </c>
      <c r="B16" s="8"/>
    </row>
    <row r="17" spans="1:3" x14ac:dyDescent="0.3">
      <c r="A17" s="13" t="s">
        <v>47</v>
      </c>
      <c r="B17" s="11">
        <v>20046887</v>
      </c>
    </row>
    <row r="18" spans="1:3" hidden="1" x14ac:dyDescent="0.3">
      <c r="A18" s="13" t="s">
        <v>46</v>
      </c>
      <c r="B18" s="11"/>
    </row>
    <row r="19" spans="1:3" hidden="1" x14ac:dyDescent="0.3">
      <c r="A19" s="13" t="s">
        <v>45</v>
      </c>
      <c r="B19" s="11"/>
    </row>
    <row r="20" spans="1:3" x14ac:dyDescent="0.3">
      <c r="A20" s="13" t="s">
        <v>44</v>
      </c>
      <c r="B20" s="11">
        <v>2569686.17</v>
      </c>
    </row>
    <row r="21" spans="1:3" x14ac:dyDescent="0.3">
      <c r="A21" s="13" t="s">
        <v>43</v>
      </c>
      <c r="B21" s="11">
        <v>9320346.2400000002</v>
      </c>
    </row>
    <row r="22" spans="1:3" hidden="1" x14ac:dyDescent="0.3">
      <c r="A22" s="13" t="s">
        <v>42</v>
      </c>
      <c r="B22" s="17"/>
    </row>
    <row r="23" spans="1:3" x14ac:dyDescent="0.3">
      <c r="A23" s="13" t="s">
        <v>41</v>
      </c>
      <c r="B23" s="11">
        <v>379609.58</v>
      </c>
    </row>
    <row r="24" spans="1:3" s="5" customFormat="1" x14ac:dyDescent="0.3">
      <c r="A24" s="8" t="s">
        <v>40</v>
      </c>
      <c r="B24" s="22">
        <f>SUM(B17:B23)</f>
        <v>32316528.990000002</v>
      </c>
      <c r="C24" s="26"/>
    </row>
    <row r="25" spans="1:3" x14ac:dyDescent="0.3">
      <c r="A25" s="8"/>
      <c r="B25" s="10"/>
    </row>
    <row r="26" spans="1:3" ht="19.5" customHeight="1" x14ac:dyDescent="0.3">
      <c r="A26" s="8" t="s">
        <v>39</v>
      </c>
      <c r="B26" s="10"/>
    </row>
    <row r="27" spans="1:3" ht="13.5" hidden="1" customHeight="1" x14ac:dyDescent="0.3">
      <c r="A27" s="13" t="s">
        <v>38</v>
      </c>
      <c r="B27" s="12"/>
    </row>
    <row r="28" spans="1:3" ht="12.75" hidden="1" customHeight="1" x14ac:dyDescent="0.3">
      <c r="A28" s="13" t="s">
        <v>37</v>
      </c>
      <c r="B28" s="12"/>
    </row>
    <row r="29" spans="1:3" ht="14.25" hidden="1" customHeight="1" x14ac:dyDescent="0.3">
      <c r="A29" s="13" t="s">
        <v>36</v>
      </c>
      <c r="B29" s="12"/>
    </row>
    <row r="30" spans="1:3" ht="15" hidden="1" customHeight="1" x14ac:dyDescent="0.3">
      <c r="A30" s="13" t="s">
        <v>35</v>
      </c>
      <c r="B30" s="12"/>
    </row>
    <row r="31" spans="1:3" x14ac:dyDescent="0.3">
      <c r="A31" s="13" t="s">
        <v>34</v>
      </c>
      <c r="B31" s="11">
        <v>31902409</v>
      </c>
    </row>
    <row r="32" spans="1:3" x14ac:dyDescent="0.3">
      <c r="A32" s="8" t="s">
        <v>33</v>
      </c>
      <c r="B32" s="16">
        <f>SUM(B31:B31)</f>
        <v>31902409</v>
      </c>
    </row>
    <row r="33" spans="1:4" x14ac:dyDescent="0.3">
      <c r="A33" s="8"/>
      <c r="B33" s="10"/>
    </row>
    <row r="34" spans="1:4" ht="18" thickBot="1" x14ac:dyDescent="0.35">
      <c r="A34" s="8" t="s">
        <v>32</v>
      </c>
      <c r="B34" s="23">
        <f>B32+B24</f>
        <v>64218937.990000002</v>
      </c>
      <c r="D34" s="2"/>
    </row>
    <row r="35" spans="1:4" ht="18" thickTop="1" x14ac:dyDescent="0.3">
      <c r="A35" s="8"/>
      <c r="B35" s="24"/>
    </row>
    <row r="36" spans="1:4" x14ac:dyDescent="0.3">
      <c r="A36" s="8" t="s">
        <v>31</v>
      </c>
      <c r="B36" s="10"/>
    </row>
    <row r="37" spans="1:4" hidden="1" x14ac:dyDescent="0.3">
      <c r="A37" s="13" t="s">
        <v>30</v>
      </c>
      <c r="B37" s="12"/>
    </row>
    <row r="38" spans="1:4" x14ac:dyDescent="0.3">
      <c r="A38" s="13" t="s">
        <v>29</v>
      </c>
      <c r="B38" s="11">
        <v>15208269.960000001</v>
      </c>
    </row>
    <row r="39" spans="1:4" hidden="1" x14ac:dyDescent="0.3">
      <c r="A39" s="13" t="s">
        <v>28</v>
      </c>
      <c r="B39" s="12"/>
    </row>
    <row r="40" spans="1:4" hidden="1" x14ac:dyDescent="0.3">
      <c r="A40" s="13" t="s">
        <v>27</v>
      </c>
      <c r="B40" s="12"/>
    </row>
    <row r="41" spans="1:4" hidden="1" x14ac:dyDescent="0.3">
      <c r="A41" s="13" t="s">
        <v>26</v>
      </c>
      <c r="B41" s="12"/>
    </row>
    <row r="42" spans="1:4" hidden="1" x14ac:dyDescent="0.3">
      <c r="A42" s="13" t="s">
        <v>25</v>
      </c>
      <c r="B42" s="12"/>
    </row>
    <row r="43" spans="1:4" hidden="1" x14ac:dyDescent="0.3">
      <c r="A43" s="13" t="s">
        <v>24</v>
      </c>
      <c r="B43" s="12"/>
    </row>
    <row r="44" spans="1:4" hidden="1" x14ac:dyDescent="0.3">
      <c r="A44" s="13" t="s">
        <v>23</v>
      </c>
      <c r="B44" s="12"/>
    </row>
    <row r="45" spans="1:4" hidden="1" x14ac:dyDescent="0.3">
      <c r="A45" s="13" t="s">
        <v>22</v>
      </c>
      <c r="B45" s="11">
        <v>0</v>
      </c>
    </row>
    <row r="46" spans="1:4" x14ac:dyDescent="0.3">
      <c r="A46" s="8" t="s">
        <v>21</v>
      </c>
      <c r="B46" s="16">
        <f>SUM(B38:B45)</f>
        <v>15208269.960000001</v>
      </c>
    </row>
    <row r="47" spans="1:4" x14ac:dyDescent="0.3">
      <c r="A47" s="8"/>
      <c r="B47" s="10"/>
    </row>
    <row r="48" spans="1:4" hidden="1" x14ac:dyDescent="0.3">
      <c r="A48" s="8" t="s">
        <v>20</v>
      </c>
      <c r="B48" s="10"/>
    </row>
    <row r="49" spans="1:5" hidden="1" x14ac:dyDescent="0.3">
      <c r="A49" s="13" t="s">
        <v>19</v>
      </c>
      <c r="B49" s="12"/>
    </row>
    <row r="50" spans="1:5" hidden="1" x14ac:dyDescent="0.3">
      <c r="A50" s="13" t="s">
        <v>18</v>
      </c>
      <c r="B50" s="12"/>
    </row>
    <row r="51" spans="1:5" hidden="1" x14ac:dyDescent="0.3">
      <c r="A51" s="13" t="s">
        <v>17</v>
      </c>
      <c r="B51" s="12"/>
    </row>
    <row r="52" spans="1:5" hidden="1" x14ac:dyDescent="0.3">
      <c r="A52" s="13" t="s">
        <v>16</v>
      </c>
      <c r="B52" s="12"/>
    </row>
    <row r="53" spans="1:5" hidden="1" x14ac:dyDescent="0.3">
      <c r="A53" s="13" t="s">
        <v>15</v>
      </c>
      <c r="B53" s="12"/>
    </row>
    <row r="54" spans="1:5" hidden="1" x14ac:dyDescent="0.3">
      <c r="A54" s="13" t="s">
        <v>14</v>
      </c>
      <c r="B54" s="12"/>
    </row>
    <row r="55" spans="1:5" hidden="1" x14ac:dyDescent="0.3">
      <c r="A55" s="8" t="s">
        <v>13</v>
      </c>
      <c r="B55" s="10"/>
    </row>
    <row r="56" spans="1:5" ht="10.5" hidden="1" customHeight="1" x14ac:dyDescent="0.3">
      <c r="A56" s="8"/>
      <c r="B56" s="10"/>
    </row>
    <row r="57" spans="1:5" s="5" customFormat="1" x14ac:dyDescent="0.3">
      <c r="A57" s="8" t="s">
        <v>12</v>
      </c>
      <c r="B57" s="15">
        <f>SUM(B46)</f>
        <v>15208269.960000001</v>
      </c>
      <c r="C57" s="26"/>
    </row>
    <row r="58" spans="1:5" ht="15" customHeight="1" x14ac:dyDescent="0.3">
      <c r="A58" s="8"/>
      <c r="B58" s="10"/>
    </row>
    <row r="59" spans="1:5" x14ac:dyDescent="0.3">
      <c r="A59" s="8" t="s">
        <v>11</v>
      </c>
      <c r="B59" s="10"/>
      <c r="D59" s="9"/>
    </row>
    <row r="60" spans="1:5" x14ac:dyDescent="0.3">
      <c r="A60" s="13" t="s">
        <v>10</v>
      </c>
      <c r="B60" s="11">
        <v>15000000</v>
      </c>
      <c r="D60" s="9"/>
    </row>
    <row r="61" spans="1:5" ht="28.5" customHeight="1" x14ac:dyDescent="0.3">
      <c r="A61" s="13" t="s">
        <v>9</v>
      </c>
      <c r="B61" s="11">
        <v>6812997</v>
      </c>
      <c r="D61" s="9"/>
      <c r="E61" s="9"/>
    </row>
    <row r="62" spans="1:5" x14ac:dyDescent="0.3">
      <c r="A62" s="13" t="s">
        <v>8</v>
      </c>
      <c r="B62" s="14">
        <v>27197671</v>
      </c>
    </row>
    <row r="63" spans="1:5" ht="0.75" customHeight="1" x14ac:dyDescent="0.3">
      <c r="A63" s="13" t="s">
        <v>7</v>
      </c>
      <c r="B63" s="12"/>
    </row>
    <row r="64" spans="1:5" ht="0.75" customHeight="1" x14ac:dyDescent="0.3">
      <c r="A64" s="13"/>
      <c r="B64" s="12"/>
    </row>
    <row r="65" spans="1:5" x14ac:dyDescent="0.3">
      <c r="A65" s="8" t="s">
        <v>6</v>
      </c>
      <c r="B65" s="10">
        <f>SUM(B60:B63)</f>
        <v>49010668</v>
      </c>
    </row>
    <row r="66" spans="1:5" s="5" customFormat="1" ht="18" thickBot="1" x14ac:dyDescent="0.35">
      <c r="A66" s="8" t="s">
        <v>5</v>
      </c>
      <c r="B66" s="25">
        <f>B65+B57</f>
        <v>64218937.960000001</v>
      </c>
      <c r="C66" s="26"/>
      <c r="D66" s="6"/>
      <c r="E66" s="6"/>
    </row>
    <row r="67" spans="1:5" s="5" customFormat="1" ht="18" thickTop="1" x14ac:dyDescent="0.3">
      <c r="A67" s="8"/>
      <c r="B67" s="7"/>
      <c r="C67" s="26"/>
    </row>
    <row r="68" spans="1:5" s="5" customFormat="1" ht="36.6" customHeight="1" x14ac:dyDescent="0.3">
      <c r="A68" s="30" t="s">
        <v>4</v>
      </c>
      <c r="B68" s="31"/>
      <c r="C68" s="26"/>
    </row>
    <row r="69" spans="1:5" x14ac:dyDescent="0.3">
      <c r="B69" s="3"/>
    </row>
    <row r="70" spans="1:5" x14ac:dyDescent="0.3">
      <c r="B70" s="3"/>
    </row>
    <row r="71" spans="1:5" x14ac:dyDescent="0.3">
      <c r="B71" s="3"/>
    </row>
    <row r="72" spans="1:5" x14ac:dyDescent="0.3">
      <c r="A72" s="1" t="s">
        <v>3</v>
      </c>
      <c r="B72" s="32" t="s">
        <v>2</v>
      </c>
    </row>
    <row r="73" spans="1:5" x14ac:dyDescent="0.3">
      <c r="A73" s="1" t="s">
        <v>1</v>
      </c>
      <c r="B73" s="4" t="s">
        <v>0</v>
      </c>
    </row>
    <row r="74" spans="1:5" x14ac:dyDescent="0.3">
      <c r="B74" s="3"/>
    </row>
    <row r="75" spans="1:5" ht="16.5" customHeight="1" x14ac:dyDescent="0.3"/>
    <row r="76" spans="1:5" x14ac:dyDescent="0.3">
      <c r="A76" s="27"/>
      <c r="B76" s="27"/>
    </row>
    <row r="77" spans="1:5" x14ac:dyDescent="0.3">
      <c r="A77" s="27"/>
      <c r="B77" s="27"/>
    </row>
    <row r="78" spans="1:5" x14ac:dyDescent="0.3">
      <c r="A78" s="27"/>
      <c r="B78" s="27"/>
    </row>
  </sheetData>
  <mergeCells count="9">
    <mergeCell ref="A76:B76"/>
    <mergeCell ref="A77:B77"/>
    <mergeCell ref="A78:B78"/>
    <mergeCell ref="A1:B1"/>
    <mergeCell ref="A9:B9"/>
    <mergeCell ref="A10:B10"/>
    <mergeCell ref="A11:B11"/>
    <mergeCell ref="A68:B68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cp:lastPrinted>2022-07-12T14:01:47Z</cp:lastPrinted>
  <dcterms:created xsi:type="dcterms:W3CDTF">2022-07-11T12:45:42Z</dcterms:created>
  <dcterms:modified xsi:type="dcterms:W3CDTF">2022-07-12T15:26:26Z</dcterms:modified>
</cp:coreProperties>
</file>