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16573F53-63AD-48AE-943E-C02B921D2AD3}" xr6:coauthVersionLast="47" xr6:coauthVersionMax="47" xr10:uidLastSave="{00000000-0000-0000-0000-000000000000}"/>
  <bookViews>
    <workbookView xWindow="20370" yWindow="-120" windowWidth="20730" windowHeight="11160" tabRatio="500" xr2:uid="{00000000-000D-0000-FFFF-FFFF00000000}"/>
  </bookViews>
  <sheets>
    <sheet name="TRAMITE DE PENSION" sheetId="4" r:id="rId1"/>
  </sheets>
  <definedNames>
    <definedName name="_xlnm.Print_Area" localSheetId="0">'TRAMITE DE PENSION'!$A$2:$N$27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3" i="4" l="1"/>
  <c r="I13" i="4"/>
  <c r="J13" i="4"/>
  <c r="K13" i="4"/>
  <c r="L13" i="4"/>
  <c r="G13" i="4"/>
  <c r="M8" i="4" l="1"/>
  <c r="M9" i="4"/>
  <c r="N9" i="4" s="1"/>
  <c r="N8" i="4" l="1"/>
  <c r="M10" i="4" l="1"/>
  <c r="M13" i="4" s="1"/>
  <c r="M12" i="4"/>
  <c r="N12" i="4" s="1"/>
  <c r="M11" i="4"/>
  <c r="N11" i="4" s="1"/>
  <c r="N10" i="4" l="1"/>
  <c r="N13" i="4" s="1"/>
</calcChain>
</file>

<file path=xl/sharedStrings.xml><?xml version="1.0" encoding="utf-8"?>
<sst xmlns="http://schemas.openxmlformats.org/spreadsheetml/2006/main" count="47" uniqueCount="36">
  <si>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</si>
  <si>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</si>
  <si>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</si>
  <si>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</si>
  <si>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</si>
  <si>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</si>
  <si>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</si>
  <si>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</si>
  <si>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</si>
  <si>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</si>
  <si>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</si>
  <si>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</si>
  <si>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</si>
  <si>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ENCARGADO</t>
  </si>
  <si>
    <t>PLANIFICACIÓN Y DESARROLLO</t>
  </si>
  <si>
    <t>FELIX MARIA RIVAS SIERRA</t>
  </si>
  <si>
    <t xml:space="preserve">ANALISTA </t>
  </si>
  <si>
    <t xml:space="preserve">Aprobado por : Ing. Osmar Olivo </t>
  </si>
  <si>
    <t xml:space="preserve">              Director Ejecutivo</t>
  </si>
  <si>
    <t>OBRERO</t>
  </si>
  <si>
    <t>Nómina de Sueldos: Trámite de Pensión Programa 01</t>
  </si>
  <si>
    <t>EMILIO ANTONIO MOSQUEA Y VASQUEZ</t>
  </si>
  <si>
    <t xml:space="preserve">TRAMITE DE PENSION </t>
  </si>
  <si>
    <t>ALBERTO VASQUEZ</t>
  </si>
  <si>
    <t>MARIA ALTAGRACIA JIMENEZ</t>
  </si>
  <si>
    <t>TECNICO</t>
  </si>
  <si>
    <t>GENERO</t>
  </si>
  <si>
    <t>MASCULINO</t>
  </si>
  <si>
    <t>FEMENINO</t>
  </si>
  <si>
    <t>SUELDO BRUTO (RD$)</t>
  </si>
  <si>
    <t>TOTAL GENERAL</t>
  </si>
  <si>
    <t>DEPARTAMENTO DE BIOTECNOLOGIA VEGETAL (CEBIVE)</t>
  </si>
  <si>
    <t xml:space="preserve"> Revisado Por: Licda. Alba Marina De Paula</t>
  </si>
  <si>
    <t xml:space="preserve">         Enc. Depto. Recursos Humanos</t>
  </si>
  <si>
    <t>JOSE RAMON NUÑEZ</t>
  </si>
  <si>
    <t xml:space="preserve">       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</si>
</sst>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_-;\-* #,##0.00_-;_-* \-??_-;_-@_-"/>
  </numFmts>
  <fonts count="20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4"/>
      <name val="Arial Black"/>
      <family val="2"/>
    </font>
    <font>
      <b/>
      <sz val="11"/>
      <color rgb="FFFF0000"/>
      <name val="Arial Black"/>
      <family val="2"/>
      <charset val="1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5" fillId="0" borderId="0" applyBorder="0" applyProtection="0"/>
  </cellStyleXfs>
  <cellXfs count="57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/>
    <xf numFmtId="0" fontId="9" fillId="0" borderId="0" xfId="0" applyFont="1" applyBorder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Border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 applyBorder="1"/>
    <xf numFmtId="0" fontId="6" fillId="0" borderId="1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" fontId="10" fillId="0" borderId="0" xfId="0" applyNumberFormat="1" applyFont="1" applyBorder="1" applyAlignment="1">
      <alignment horizontal="left"/>
    </xf>
    <xf numFmtId="0" fontId="13" fillId="0" borderId="0" xfId="0" applyFont="1"/>
    <xf numFmtId="0" fontId="14" fillId="0" borderId="0" xfId="0" applyFont="1" applyBorder="1"/>
    <xf numFmtId="0" fontId="12" fillId="0" borderId="0" xfId="0" applyFont="1"/>
    <xf numFmtId="0" fontId="14" fillId="0" borderId="0" xfId="0" applyFont="1"/>
    <xf numFmtId="4" fontId="6" fillId="0" borderId="1" xfId="0" applyNumberFormat="1" applyFont="1" applyBorder="1" applyAlignment="1"/>
    <xf numFmtId="17" fontId="3" fillId="2" borderId="0" xfId="0" applyNumberFormat="1" applyFont="1" applyFill="1" applyAlignment="1">
      <alignment vertical="center"/>
    </xf>
    <xf numFmtId="4" fontId="17" fillId="0" borderId="0" xfId="0" applyNumberFormat="1" applyFont="1" applyBorder="1" applyAlignment="1">
      <alignment horizontal="center"/>
    </xf>
    <xf numFmtId="4" fontId="6" fillId="2" borderId="1" xfId="0" applyNumberFormat="1" applyFont="1" applyFill="1" applyBorder="1" applyAlignment="1"/>
    <xf numFmtId="4" fontId="6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left"/>
    </xf>
    <xf numFmtId="4" fontId="18" fillId="0" borderId="0" xfId="0" applyNumberFormat="1" applyFont="1" applyBorder="1" applyAlignment="1">
      <alignment horizontal="left"/>
    </xf>
    <xf numFmtId="0" fontId="19" fillId="0" borderId="0" xfId="0" applyFont="1"/>
    <xf numFmtId="0" fontId="18" fillId="0" borderId="0" xfId="0" applyFont="1" applyBorder="1" applyAlignment="1">
      <alignment horizontal="center"/>
    </xf>
    <xf numFmtId="0" fontId="7" fillId="5" borderId="0" xfId="0" applyFont="1" applyFill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4" fontId="6" fillId="0" borderId="1" xfId="0" applyNumberFormat="1" applyFont="1" applyFill="1" applyBorder="1" applyAlignment="1"/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17" fontId="3" fillId="2" borderId="0" xfId="0" applyNumberFormat="1" applyFont="1" applyFill="1" applyAlignment="1">
      <alignment horizontal="center" vertical="top"/>
    </xf>
  </cellXfs>
  <cellStyles count="2"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1365517</xdr:colOff>
      <xdr:row>1</xdr:row>
      <xdr:rowOff>79375</xdr:rowOff>
    </xdr:from>
    <xdr:to>
      <xdr:col>4</xdr:col>
      <xdr:colOff>2076450</xdr:colOff>
      <xdr:row>2</xdr:row>
      <xdr:rowOff>88900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868417" y="422275"/>
          <a:ext cx="2107933" cy="3524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0"/>
  <sheetViews>
    <sheetView tabSelected="1" view="pageBreakPreview" zoomScale="60" zoomScaleNormal="100" zoomScalePageLayoutView="39" workbookViewId="0">
      <selection activeCell="C10" sqref="C10"/>
    </sheetView>
  </sheetViews>
  <sheetFormatPr baseColWidth="10" defaultColWidth="9.140625" defaultRowHeight="15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43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27" x14ac:dyDescent="0.5">
      <c r="E1" s="37"/>
    </row>
    <row r="2" spans="1:16" s="1" customFormat="1" ht="27" x14ac:dyDescent="0.5">
      <c r="A2" s="2"/>
      <c r="B2" s="2"/>
      <c r="C2" s="2"/>
      <c r="D2" s="2"/>
      <c r="E2" s="38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18" customHeight="1" x14ac:dyDescent="0.5">
      <c r="A3" s="2"/>
      <c r="B3" s="2"/>
      <c r="C3" s="2"/>
      <c r="D3" s="2"/>
      <c r="E3" s="38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2.5" customHeight="1" x14ac:dyDescent="0.5">
      <c r="A4" s="55" t="s">
        <v>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6" s="1" customFormat="1" ht="20.25" customHeight="1" x14ac:dyDescent="0.5">
      <c r="A5" s="56" t="s">
        <v>35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33"/>
    </row>
    <row r="6" spans="1:16" s="1" customFormat="1" ht="27" x14ac:dyDescent="0.5">
      <c r="A6" s="55" t="s">
        <v>20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3"/>
      <c r="P6" s="3"/>
    </row>
    <row r="7" spans="1:16" s="4" customFormat="1" ht="67.5" x14ac:dyDescent="0.45">
      <c r="A7" s="5" t="s">
        <v>1</v>
      </c>
      <c r="B7" s="6" t="s">
        <v>2</v>
      </c>
      <c r="C7" s="7" t="s">
        <v>3</v>
      </c>
      <c r="D7" s="6" t="s">
        <v>4</v>
      </c>
      <c r="E7" s="7" t="s">
        <v>5</v>
      </c>
      <c r="F7" s="7" t="s">
        <v>26</v>
      </c>
      <c r="G7" s="7" t="s">
        <v>29</v>
      </c>
      <c r="H7" s="6" t="s">
        <v>6</v>
      </c>
      <c r="I7" s="7" t="s">
        <v>7</v>
      </c>
      <c r="J7" s="6" t="s">
        <v>8</v>
      </c>
      <c r="K7" s="7" t="s">
        <v>9</v>
      </c>
      <c r="L7" s="7" t="s">
        <v>10</v>
      </c>
      <c r="M7" s="7" t="s">
        <v>11</v>
      </c>
      <c r="N7" s="6" t="s">
        <v>12</v>
      </c>
    </row>
    <row r="8" spans="1:16" s="48" customFormat="1" ht="45" customHeight="1" x14ac:dyDescent="0.45">
      <c r="A8" s="9">
        <v>1</v>
      </c>
      <c r="B8" s="49" t="s">
        <v>34</v>
      </c>
      <c r="C8" s="49" t="s">
        <v>31</v>
      </c>
      <c r="D8" s="49" t="s">
        <v>13</v>
      </c>
      <c r="E8" s="50" t="s">
        <v>22</v>
      </c>
      <c r="F8" s="49" t="s">
        <v>27</v>
      </c>
      <c r="G8" s="51">
        <v>60000</v>
      </c>
      <c r="H8" s="36">
        <v>3486.65</v>
      </c>
      <c r="I8" s="36">
        <v>25</v>
      </c>
      <c r="J8" s="36">
        <v>1722</v>
      </c>
      <c r="K8" s="36">
        <v>1824</v>
      </c>
      <c r="L8" s="36">
        <v>5460</v>
      </c>
      <c r="M8" s="36">
        <f>+H8+I8+J8+K8+L8</f>
        <v>12517.65</v>
      </c>
      <c r="N8" s="36">
        <f>+G8-M8</f>
        <v>47482.35</v>
      </c>
    </row>
    <row r="9" spans="1:16" s="8" customFormat="1" ht="45" customHeight="1" x14ac:dyDescent="0.45">
      <c r="A9" s="9">
        <v>2</v>
      </c>
      <c r="B9" s="10" t="s">
        <v>15</v>
      </c>
      <c r="C9" s="11" t="s">
        <v>14</v>
      </c>
      <c r="D9" s="11" t="s">
        <v>16</v>
      </c>
      <c r="E9" s="25" t="s">
        <v>22</v>
      </c>
      <c r="F9" s="11" t="s">
        <v>27</v>
      </c>
      <c r="G9" s="35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4860</v>
      </c>
      <c r="M9" s="12">
        <f>+H9+I9+J9+K9+L9</f>
        <v>9694</v>
      </c>
      <c r="N9" s="36">
        <f>+G9-M9</f>
        <v>40306</v>
      </c>
    </row>
    <row r="10" spans="1:16" s="8" customFormat="1" ht="45" customHeight="1" x14ac:dyDescent="0.45">
      <c r="A10" s="9">
        <v>3</v>
      </c>
      <c r="B10" s="11" t="s">
        <v>24</v>
      </c>
      <c r="C10" s="11" t="s">
        <v>31</v>
      </c>
      <c r="D10" s="11" t="s">
        <v>25</v>
      </c>
      <c r="E10" s="25" t="s">
        <v>22</v>
      </c>
      <c r="F10" s="11" t="s">
        <v>28</v>
      </c>
      <c r="G10" s="32">
        <v>25665.41</v>
      </c>
      <c r="H10" s="12">
        <v>0</v>
      </c>
      <c r="I10" s="12">
        <v>25</v>
      </c>
      <c r="J10" s="12">
        <v>736.6</v>
      </c>
      <c r="K10" s="12">
        <v>780.23</v>
      </c>
      <c r="L10" s="12">
        <v>0</v>
      </c>
      <c r="M10" s="12">
        <f>+H10+I10+J10+K10+L10</f>
        <v>1541.83</v>
      </c>
      <c r="N10" s="36">
        <f>+G10-M10</f>
        <v>24123.58</v>
      </c>
    </row>
    <row r="11" spans="1:16" s="8" customFormat="1" ht="45" customHeight="1" x14ac:dyDescent="0.45">
      <c r="A11" s="9">
        <v>4</v>
      </c>
      <c r="B11" s="13" t="s">
        <v>21</v>
      </c>
      <c r="C11" s="11" t="s">
        <v>31</v>
      </c>
      <c r="D11" s="13" t="s">
        <v>19</v>
      </c>
      <c r="E11" s="25" t="s">
        <v>22</v>
      </c>
      <c r="F11" s="11" t="s">
        <v>27</v>
      </c>
      <c r="G11" s="32">
        <v>10000</v>
      </c>
      <c r="H11" s="12">
        <v>0</v>
      </c>
      <c r="I11" s="12">
        <v>25</v>
      </c>
      <c r="J11" s="12">
        <v>287</v>
      </c>
      <c r="K11" s="12">
        <v>304</v>
      </c>
      <c r="L11" s="12">
        <v>0</v>
      </c>
      <c r="M11" s="12">
        <f>+H11+I11+J11+K11+L11</f>
        <v>616</v>
      </c>
      <c r="N11" s="36">
        <f>+G11-M11</f>
        <v>9384</v>
      </c>
    </row>
    <row r="12" spans="1:16" s="4" customFormat="1" ht="45" customHeight="1" x14ac:dyDescent="0.45">
      <c r="A12" s="9">
        <v>5</v>
      </c>
      <c r="B12" s="13" t="s">
        <v>23</v>
      </c>
      <c r="C12" s="11" t="s">
        <v>31</v>
      </c>
      <c r="D12" s="13" t="s">
        <v>19</v>
      </c>
      <c r="E12" s="25" t="s">
        <v>22</v>
      </c>
      <c r="F12" s="11" t="s">
        <v>27</v>
      </c>
      <c r="G12" s="32">
        <v>10000</v>
      </c>
      <c r="H12" s="12">
        <v>0</v>
      </c>
      <c r="I12" s="12">
        <v>25</v>
      </c>
      <c r="J12" s="12">
        <v>287</v>
      </c>
      <c r="K12" s="12">
        <v>304</v>
      </c>
      <c r="L12" s="12">
        <v>0</v>
      </c>
      <c r="M12" s="12">
        <f>+H12+I12+J12+K12+L12</f>
        <v>616</v>
      </c>
      <c r="N12" s="36">
        <f>+G12-M12</f>
        <v>9384</v>
      </c>
    </row>
    <row r="13" spans="1:16" ht="45" customHeight="1" x14ac:dyDescent="0.45">
      <c r="A13" s="52" t="s">
        <v>30</v>
      </c>
      <c r="B13" s="53"/>
      <c r="C13" s="53"/>
      <c r="D13" s="53"/>
      <c r="E13" s="53"/>
      <c r="F13" s="54"/>
      <c r="G13" s="15">
        <f>SUM(G8:G12)</f>
        <v>155665.41</v>
      </c>
      <c r="H13" s="15">
        <f t="shared" ref="H13:N13" si="0">SUM(H8:H12)</f>
        <v>5340.65</v>
      </c>
      <c r="I13" s="15">
        <f t="shared" si="0"/>
        <v>125</v>
      </c>
      <c r="J13" s="15">
        <f t="shared" si="0"/>
        <v>4467.6000000000004</v>
      </c>
      <c r="K13" s="15">
        <f t="shared" si="0"/>
        <v>4732.2299999999996</v>
      </c>
      <c r="L13" s="15">
        <f t="shared" si="0"/>
        <v>10320</v>
      </c>
      <c r="M13" s="15">
        <f t="shared" si="0"/>
        <v>24985.480000000003</v>
      </c>
      <c r="N13" s="15">
        <f t="shared" si="0"/>
        <v>130679.93000000001</v>
      </c>
    </row>
    <row r="14" spans="1:16" ht="45" customHeight="1" x14ac:dyDescent="0.4">
      <c r="A14" s="14"/>
      <c r="B14" s="26"/>
      <c r="C14" s="26"/>
      <c r="D14" s="26"/>
      <c r="E14" s="39"/>
      <c r="F14" s="26"/>
      <c r="G14" s="27"/>
      <c r="H14" s="22"/>
      <c r="I14" s="22"/>
      <c r="J14" s="22"/>
      <c r="K14" s="22"/>
      <c r="L14" s="22"/>
      <c r="M14" s="22"/>
      <c r="N14" s="22"/>
    </row>
    <row r="15" spans="1:16" ht="30.95" customHeight="1" x14ac:dyDescent="0.4">
      <c r="A15" s="14"/>
      <c r="B15" s="26"/>
      <c r="C15" s="26"/>
      <c r="D15" s="26"/>
      <c r="E15" s="39"/>
      <c r="F15" s="26"/>
      <c r="G15" s="27"/>
      <c r="H15" s="22"/>
      <c r="I15" s="22"/>
      <c r="J15" s="22"/>
      <c r="K15" s="22"/>
      <c r="L15" s="22"/>
      <c r="M15" s="22"/>
      <c r="N15" s="22"/>
    </row>
    <row r="16" spans="1:16" ht="30.95" customHeight="1" x14ac:dyDescent="0.4">
      <c r="A16" s="14"/>
      <c r="B16" s="26"/>
      <c r="C16" s="26"/>
      <c r="D16" s="26"/>
      <c r="E16" s="39"/>
      <c r="F16" s="26"/>
      <c r="G16" s="27"/>
      <c r="H16" s="22"/>
      <c r="I16" s="22"/>
      <c r="J16" s="22"/>
      <c r="K16" s="22"/>
      <c r="L16" s="22"/>
      <c r="M16" s="22"/>
      <c r="N16" s="22"/>
    </row>
    <row r="17" spans="1:16" ht="30.95" customHeight="1" x14ac:dyDescent="0.4">
      <c r="A17" s="14"/>
      <c r="B17" s="26"/>
      <c r="C17" s="26"/>
      <c r="D17" s="26"/>
      <c r="E17" s="39"/>
      <c r="F17" s="26"/>
      <c r="G17" s="27"/>
      <c r="H17" s="22"/>
      <c r="I17" s="22"/>
      <c r="J17" s="22"/>
      <c r="K17" s="22"/>
      <c r="L17" s="22"/>
      <c r="M17" s="22"/>
      <c r="N17" s="22"/>
    </row>
    <row r="18" spans="1:16" ht="30.95" customHeight="1" x14ac:dyDescent="0.4">
      <c r="A18" s="14"/>
      <c r="B18" s="26"/>
      <c r="C18" s="26"/>
      <c r="D18" s="26"/>
      <c r="E18" s="39"/>
      <c r="F18" s="26"/>
      <c r="G18" s="27"/>
      <c r="H18" s="22"/>
      <c r="I18" s="22"/>
      <c r="J18" s="22"/>
      <c r="K18" s="22"/>
      <c r="L18" s="22"/>
      <c r="M18" s="22"/>
      <c r="N18" s="34"/>
    </row>
    <row r="19" spans="1:16" ht="30.95" customHeight="1" x14ac:dyDescent="0.4">
      <c r="A19" s="14"/>
      <c r="B19" s="26"/>
      <c r="C19" s="26"/>
      <c r="D19" s="26"/>
      <c r="E19" s="39"/>
      <c r="F19" s="26"/>
      <c r="G19" s="27"/>
      <c r="H19" s="22"/>
      <c r="I19" s="22"/>
      <c r="J19" s="22"/>
      <c r="K19" s="22"/>
      <c r="L19" s="22"/>
      <c r="M19" s="22"/>
      <c r="N19" s="22"/>
    </row>
    <row r="20" spans="1:16" ht="30.95" customHeight="1" x14ac:dyDescent="0.45">
      <c r="A20" s="17"/>
      <c r="B20" s="18"/>
      <c r="C20" s="16"/>
      <c r="D20" s="16"/>
      <c r="E20" s="40"/>
      <c r="F20" s="16"/>
      <c r="G20" s="19"/>
      <c r="H20" s="20"/>
      <c r="I20" s="20"/>
      <c r="J20" s="20"/>
      <c r="K20" s="21"/>
      <c r="L20" s="21"/>
      <c r="M20" s="21"/>
      <c r="N20" s="22"/>
    </row>
    <row r="21" spans="1:16" ht="30.95" customHeight="1" x14ac:dyDescent="0.5">
      <c r="A21" s="17"/>
      <c r="B21" s="44" t="s">
        <v>32</v>
      </c>
      <c r="C21" s="44"/>
      <c r="D21" s="44"/>
      <c r="E21" s="47"/>
      <c r="F21" s="44"/>
      <c r="G21" s="45"/>
      <c r="H21" s="45" t="s">
        <v>17</v>
      </c>
      <c r="I21" s="45"/>
      <c r="J21" s="45"/>
      <c r="K21" s="23"/>
      <c r="L21" s="21"/>
      <c r="M21" s="21"/>
      <c r="N21" s="22"/>
    </row>
    <row r="22" spans="1:16" ht="30.95" customHeight="1" x14ac:dyDescent="0.5">
      <c r="A22" s="17"/>
      <c r="B22" s="44" t="s">
        <v>33</v>
      </c>
      <c r="C22" s="44"/>
      <c r="D22" s="44"/>
      <c r="E22" s="47"/>
      <c r="F22" s="44"/>
      <c r="G22" s="45"/>
      <c r="H22" s="45" t="s">
        <v>18</v>
      </c>
      <c r="I22" s="45"/>
      <c r="J22" s="46"/>
      <c r="K22" s="19"/>
      <c r="L22" s="21"/>
      <c r="M22" s="21"/>
      <c r="N22" s="22"/>
    </row>
    <row r="23" spans="1:16" ht="30.95" customHeight="1" x14ac:dyDescent="0.45">
      <c r="A23" s="17"/>
      <c r="B23" s="16"/>
      <c r="C23" s="16"/>
      <c r="D23" s="16"/>
      <c r="E23" s="40"/>
      <c r="F23" s="16"/>
      <c r="G23" s="19"/>
      <c r="H23" s="19"/>
      <c r="I23" s="19"/>
      <c r="J23" s="19"/>
      <c r="K23" s="21"/>
      <c r="L23" s="21"/>
      <c r="M23" s="21"/>
      <c r="N23" s="22"/>
    </row>
    <row r="24" spans="1:16" ht="30.95" customHeight="1" x14ac:dyDescent="0.45">
      <c r="A24" s="17"/>
      <c r="B24" s="16"/>
      <c r="C24" s="16"/>
      <c r="D24" s="16"/>
      <c r="E24" s="40"/>
      <c r="F24" s="16"/>
      <c r="G24" s="19"/>
      <c r="H24" s="21"/>
      <c r="I24" s="21"/>
      <c r="J24" s="21"/>
      <c r="K24" s="21"/>
      <c r="L24" s="21"/>
      <c r="M24" s="21"/>
      <c r="N24" s="22"/>
    </row>
    <row r="25" spans="1:16" ht="30.95" customHeight="1" x14ac:dyDescent="0.45">
      <c r="A25" s="17"/>
      <c r="B25" s="16"/>
      <c r="C25" s="16"/>
      <c r="D25" s="16"/>
      <c r="E25" s="40"/>
      <c r="F25" s="16"/>
      <c r="G25" s="19"/>
      <c r="H25" s="21"/>
      <c r="I25" s="21"/>
      <c r="J25" s="21"/>
      <c r="K25" s="21"/>
      <c r="L25" s="21"/>
      <c r="M25" s="21"/>
      <c r="N25" s="22"/>
    </row>
    <row r="26" spans="1:16" ht="30.95" customHeight="1" x14ac:dyDescent="0.4">
      <c r="A26" s="14"/>
      <c r="B26" s="26"/>
      <c r="C26" s="26"/>
      <c r="D26" s="26"/>
      <c r="E26" s="39"/>
      <c r="F26" s="26"/>
      <c r="G26" s="27"/>
      <c r="H26" s="22"/>
      <c r="I26" s="22"/>
      <c r="J26" s="22"/>
      <c r="K26" s="22"/>
      <c r="L26" s="22"/>
      <c r="M26" s="22"/>
      <c r="N26" s="22"/>
    </row>
    <row r="27" spans="1:16" ht="33" customHeight="1" x14ac:dyDescent="0.4">
      <c r="A27" s="14"/>
      <c r="B27" s="26"/>
      <c r="C27" s="26"/>
      <c r="D27" s="26"/>
      <c r="E27" s="39"/>
      <c r="F27" s="26"/>
      <c r="G27" s="27"/>
      <c r="H27" s="22"/>
      <c r="I27" s="22"/>
      <c r="J27" s="22"/>
      <c r="K27" s="22"/>
      <c r="L27" s="22"/>
      <c r="M27" s="22"/>
      <c r="N27" s="22"/>
    </row>
    <row r="28" spans="1:16" ht="30.95" customHeight="1" x14ac:dyDescent="0.45">
      <c r="A28" s="28"/>
      <c r="B28" s="29"/>
      <c r="C28" s="29"/>
      <c r="D28" s="29"/>
      <c r="E28" s="41"/>
      <c r="F28" s="29"/>
      <c r="G28" s="28"/>
      <c r="H28" s="28"/>
      <c r="I28" s="28"/>
      <c r="J28" s="28"/>
      <c r="K28" s="28"/>
      <c r="L28" s="29"/>
      <c r="M28" s="29"/>
      <c r="N28" s="29"/>
    </row>
    <row r="29" spans="1:16" ht="28.5" x14ac:dyDescent="0.45">
      <c r="A29" s="30"/>
      <c r="B29" s="31"/>
      <c r="C29" s="31"/>
      <c r="D29" s="31"/>
      <c r="E29" s="42"/>
      <c r="F29" s="31"/>
      <c r="G29" s="30"/>
      <c r="H29" s="30"/>
      <c r="I29" s="30"/>
      <c r="J29" s="30"/>
      <c r="K29" s="30"/>
      <c r="L29" s="31"/>
      <c r="M29" s="31"/>
      <c r="N29" s="31"/>
      <c r="O29" s="24"/>
      <c r="P29" s="24"/>
    </row>
    <row r="30" spans="1:16" ht="28.5" x14ac:dyDescent="0.45">
      <c r="A30" s="30"/>
      <c r="B30" s="31"/>
      <c r="C30" s="31"/>
      <c r="D30" s="31"/>
      <c r="E30" s="42"/>
      <c r="F30" s="31"/>
      <c r="G30" s="30"/>
      <c r="H30" s="30"/>
      <c r="I30" s="30"/>
      <c r="J30" s="30"/>
      <c r="K30" s="30"/>
      <c r="L30" s="31"/>
      <c r="M30" s="31"/>
      <c r="N30" s="31"/>
      <c r="O30" s="24"/>
      <c r="P30" s="24"/>
    </row>
  </sheetData>
  <sortState xmlns:xlrd2="http://schemas.microsoft.com/office/spreadsheetml/2017/richdata2" ref="A9:N12">
    <sortCondition descending="1" ref="G12"/>
  </sortState>
  <mergeCells count="4">
    <mergeCell ref="A4:N4"/>
    <mergeCell ref="A6:N6"/>
    <mergeCell ref="A13:F13"/>
    <mergeCell ref="A5:N5"/>
  </mergeCells>
  <pageMargins left="0.23622047244094491" right="0.23622047244094491" top="0.74803149606299213" bottom="0.74803149606299213" header="0.51181102362204722" footer="0.51181102362204722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Heiliany López</cp:lastModifiedBy>
  <cp:revision>38</cp:revision>
  <cp:lastPrinted>2022-05-06T15:55:03Z</cp:lastPrinted>
  <dcterms:created xsi:type="dcterms:W3CDTF">2015-06-05T18:19:34Z</dcterms:created>
  <dcterms:modified xsi:type="dcterms:W3CDTF">2022-05-11T15:51:27Z</dcterms:modified>
  <dc:language>es-ES</dc:language>
</cp:coreProperties>
</file>